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345" windowWidth="23655" windowHeight="9675" tabRatio="879"/>
  </bookViews>
  <sheets>
    <sheet name="Asistencia" sheetId="1" r:id="rId1"/>
    <sheet name="Resultado Autoevaluación " sheetId="2" r:id="rId2"/>
    <sheet name="P1" sheetId="4" r:id="rId3"/>
    <sheet name="P2" sheetId="6" r:id="rId4"/>
    <sheet name="P3" sheetId="7" r:id="rId5"/>
    <sheet name="P4" sheetId="8" r:id="rId6"/>
    <sheet name="P5" sheetId="9" r:id="rId7"/>
    <sheet name="P6" sheetId="10" r:id="rId8"/>
    <sheet name="P7" sheetId="11" r:id="rId9"/>
    <sheet name="P8" sheetId="12" r:id="rId10"/>
    <sheet name="P9" sheetId="13" r:id="rId11"/>
    <sheet name="P10" sheetId="14" r:id="rId12"/>
    <sheet name="P11" sheetId="15" r:id="rId13"/>
    <sheet name="P12" sheetId="16" r:id="rId14"/>
    <sheet name="P13" sheetId="17" r:id="rId15"/>
    <sheet name="P14" sheetId="18" r:id="rId16"/>
    <sheet name="P15" sheetId="19" r:id="rId17"/>
    <sheet name="P16" sheetId="20" r:id="rId18"/>
    <sheet name="P17" sheetId="21" r:id="rId19"/>
    <sheet name="P18" sheetId="22" r:id="rId20"/>
    <sheet name="P19" sheetId="23" r:id="rId21"/>
    <sheet name="P20" sheetId="24" r:id="rId22"/>
    <sheet name="P21" sheetId="25" r:id="rId23"/>
    <sheet name="P22" sheetId="26" r:id="rId24"/>
    <sheet name="P23" sheetId="27" r:id="rId25"/>
    <sheet name="P24" sheetId="28" r:id="rId26"/>
    <sheet name="P25" sheetId="29" r:id="rId27"/>
    <sheet name="P26" sheetId="30" r:id="rId28"/>
    <sheet name="P27" sheetId="31" r:id="rId29"/>
    <sheet name="P28" sheetId="32" r:id="rId30"/>
    <sheet name="P29" sheetId="33" r:id="rId31"/>
    <sheet name="P30" sheetId="34" r:id="rId32"/>
    <sheet name="P31" sheetId="35" r:id="rId33"/>
    <sheet name="P32" sheetId="36" r:id="rId34"/>
    <sheet name="P33" sheetId="37" r:id="rId35"/>
    <sheet name="P34" sheetId="38" r:id="rId36"/>
    <sheet name="P35" sheetId="39" r:id="rId37"/>
    <sheet name="P36" sheetId="40" r:id="rId38"/>
    <sheet name="P37" sheetId="41" r:id="rId39"/>
    <sheet name="P38" sheetId="42" r:id="rId40"/>
    <sheet name="P39" sheetId="43" r:id="rId41"/>
    <sheet name="P40" sheetId="44" r:id="rId42"/>
    <sheet name="P41" sheetId="45" r:id="rId43"/>
    <sheet name="Hoja1" sheetId="46" r:id="rId44"/>
  </sheets>
  <definedNames>
    <definedName name="_xlnm._FilterDatabase" localSheetId="0" hidden="1">Asistencia!$A$2:$L$77</definedName>
  </definedNames>
  <calcPr calcId="144525"/>
</workbook>
</file>

<file path=xl/calcChain.xml><?xml version="1.0" encoding="utf-8"?>
<calcChain xmlns="http://schemas.openxmlformats.org/spreadsheetml/2006/main">
  <c r="K88" i="2" l="1"/>
  <c r="J92" i="2"/>
  <c r="I89" i="2"/>
  <c r="J89" i="2"/>
  <c r="K89" i="2"/>
  <c r="L89" i="2"/>
  <c r="M89" i="2"/>
  <c r="N89" i="2"/>
  <c r="O89" i="2"/>
  <c r="O92" i="2" s="1"/>
  <c r="P89" i="2"/>
  <c r="Q89" i="2"/>
  <c r="R89" i="2"/>
  <c r="AA89" i="2"/>
  <c r="AB89" i="2"/>
  <c r="AA92" i="2" s="1"/>
  <c r="AO89" i="2"/>
  <c r="AO92" i="2" s="1"/>
  <c r="AP89" i="2"/>
  <c r="AQ89" i="2"/>
  <c r="H89" i="2"/>
  <c r="F4" i="46"/>
  <c r="F5" i="46"/>
  <c r="F6" i="46"/>
  <c r="F7" i="46"/>
  <c r="F8" i="46"/>
  <c r="F9" i="46"/>
  <c r="F10" i="46"/>
  <c r="F11" i="46"/>
  <c r="F12" i="46"/>
  <c r="F13" i="46"/>
  <c r="F14" i="46"/>
  <c r="F15" i="46"/>
  <c r="F16" i="46"/>
  <c r="F17" i="46"/>
  <c r="F3" i="46"/>
  <c r="E18" i="46"/>
  <c r="F21" i="46"/>
  <c r="F22" i="46"/>
  <c r="F23" i="46"/>
  <c r="F24" i="46"/>
  <c r="F25" i="46"/>
  <c r="F26" i="46"/>
  <c r="F27" i="46"/>
  <c r="F20" i="46"/>
  <c r="E28" i="46"/>
  <c r="AA83" i="2"/>
  <c r="AB83" i="2"/>
  <c r="AA85" i="2" s="1"/>
  <c r="O83" i="2"/>
  <c r="O85" i="2" s="1"/>
  <c r="P83" i="2"/>
  <c r="P6" i="2" s="1"/>
  <c r="Q83" i="2"/>
  <c r="Q6" i="2" s="1"/>
  <c r="R83" i="2"/>
  <c r="R6" i="2" s="1"/>
  <c r="H83" i="2"/>
  <c r="H6" i="2" s="1"/>
  <c r="I83" i="2"/>
  <c r="H85" i="2" s="1"/>
  <c r="C83" i="2"/>
  <c r="D83" i="2"/>
  <c r="D6" i="2" s="1"/>
  <c r="E83" i="2"/>
  <c r="E6" i="2" s="1"/>
  <c r="F83" i="2"/>
  <c r="F6" i="2" s="1"/>
  <c r="G83" i="2"/>
  <c r="W83" i="2"/>
  <c r="W6" i="2"/>
  <c r="G6" i="2"/>
  <c r="J83" i="2"/>
  <c r="J6" i="2" s="1"/>
  <c r="K83" i="2"/>
  <c r="L83" i="2"/>
  <c r="M83" i="2"/>
  <c r="M6" i="2" s="1"/>
  <c r="N83" i="2"/>
  <c r="N6" i="2"/>
  <c r="S83" i="2"/>
  <c r="S6" i="2" s="1"/>
  <c r="T83" i="2"/>
  <c r="T6" i="2" s="1"/>
  <c r="U83" i="2"/>
  <c r="U6" i="2" s="1"/>
  <c r="V83" i="2"/>
  <c r="V6" i="2"/>
  <c r="X83" i="2"/>
  <c r="X6" i="2" s="1"/>
  <c r="W4" i="2" s="1"/>
  <c r="Y83" i="2"/>
  <c r="Y6" i="2"/>
  <c r="Z83" i="2"/>
  <c r="Z6" i="2" s="1"/>
  <c r="AA6" i="2"/>
  <c r="AB6" i="2"/>
  <c r="AC83" i="2"/>
  <c r="AC6" i="2" s="1"/>
  <c r="AD83" i="2"/>
  <c r="AD6" i="2" s="1"/>
  <c r="AD4" i="2" s="1"/>
  <c r="AE83" i="2"/>
  <c r="AF83" i="2"/>
  <c r="AG83" i="2"/>
  <c r="AF6" i="2" s="1"/>
  <c r="AH83" i="2"/>
  <c r="AH6" i="2" s="1"/>
  <c r="AI83" i="2"/>
  <c r="AI6" i="2" s="1"/>
  <c r="AI4" i="2" s="1"/>
  <c r="AJ83" i="2"/>
  <c r="AK83" i="2"/>
  <c r="AK6" i="2"/>
  <c r="AL83" i="2"/>
  <c r="AM83" i="2"/>
  <c r="AN83" i="2"/>
  <c r="AL6" i="2"/>
  <c r="AO83" i="2"/>
  <c r="AO6" i="2" s="1"/>
  <c r="AO4" i="2" s="1"/>
  <c r="AP83" i="2"/>
  <c r="AP6" i="2"/>
  <c r="AQ83" i="2"/>
  <c r="AQ6" i="2"/>
  <c r="C6" i="2"/>
  <c r="O6" i="2" l="1"/>
  <c r="O4" i="2" s="1"/>
  <c r="AA4" i="2"/>
  <c r="T4" i="2"/>
  <c r="K6" i="2"/>
  <c r="C4" i="2"/>
  <c r="J4" i="2"/>
  <c r="C85" i="2"/>
</calcChain>
</file>

<file path=xl/sharedStrings.xml><?xml version="1.0" encoding="utf-8"?>
<sst xmlns="http://schemas.openxmlformats.org/spreadsheetml/2006/main" count="2628" uniqueCount="917">
  <si>
    <t>Nombre</t>
  </si>
  <si>
    <t>Cargo, Representación o Institución</t>
  </si>
  <si>
    <t>Nº</t>
  </si>
  <si>
    <t>Grupo Focal (Si corresponde)</t>
  </si>
  <si>
    <t>Asistencia a Talleres previo a la Autoevaluación</t>
  </si>
  <si>
    <t>Talleres del Proceso de Autoevaluación</t>
  </si>
  <si>
    <t xml:space="preserve">Nacional </t>
  </si>
  <si>
    <t>Autoevaluación Norte</t>
  </si>
  <si>
    <t>Autoevaluación Sur</t>
  </si>
  <si>
    <t>Resultados Generales</t>
  </si>
  <si>
    <t>Preguntas Orientadoras</t>
  </si>
  <si>
    <t>Subcomponente</t>
  </si>
  <si>
    <t>1a</t>
  </si>
  <si>
    <t>1b</t>
  </si>
  <si>
    <t>2a</t>
  </si>
  <si>
    <t xml:space="preserve">Resultado </t>
  </si>
  <si>
    <t>Criterio</t>
  </si>
  <si>
    <t>Resultado General de la Autoevaluación de la ENCCRV bajo los Requerimientos del FCPF</t>
  </si>
  <si>
    <t>2b</t>
  </si>
  <si>
    <t>2c</t>
  </si>
  <si>
    <t>2d</t>
  </si>
  <si>
    <t>Comp. 3</t>
  </si>
  <si>
    <t>4a</t>
  </si>
  <si>
    <t>4b</t>
  </si>
  <si>
    <t>Evaluación</t>
  </si>
  <si>
    <t xml:space="preserve">Comentarios </t>
  </si>
  <si>
    <t>Autoevaluación</t>
  </si>
  <si>
    <t>Integración de Comentarios</t>
  </si>
  <si>
    <t>Ajustes a los Antecedentes de la ENCCRV y/o Actividades a Ejecutar</t>
  </si>
  <si>
    <t>Bernarda Quispe</t>
  </si>
  <si>
    <t xml:space="preserve">Pablo Honeyman </t>
  </si>
  <si>
    <t xml:space="preserve">Fidel Salinas </t>
  </si>
  <si>
    <t>Aldo Alfaro</t>
  </si>
  <si>
    <t>German Bahrs</t>
  </si>
  <si>
    <t>Consuelo Ibañez</t>
  </si>
  <si>
    <t>Consultor y Extensionista Forestal</t>
  </si>
  <si>
    <t>Evaluador Ambiental UGAT-SEREMI-MOP</t>
  </si>
  <si>
    <t>AESPO Asociación de Estudiantes de Pueblos Originarios</t>
  </si>
  <si>
    <t>Ilustre Municipalidad de Putre</t>
  </si>
  <si>
    <t>Pdte. Unión Comunal. Consejero ADI Putre</t>
  </si>
  <si>
    <t>Pequeño Propietario</t>
  </si>
  <si>
    <t>Jefa de Medio Ambiente SQM Salar</t>
  </si>
  <si>
    <t>Vicepresidente ASAC</t>
  </si>
  <si>
    <t>Presidenta Red de mujeres El Loa</t>
  </si>
  <si>
    <t>Presidenta de Apicultores</t>
  </si>
  <si>
    <t>Directora del Programa Corporación Cultiva</t>
  </si>
  <si>
    <t>Director Escuela Ing. Forestal U. Mayor</t>
  </si>
  <si>
    <t>Empresaria Apícola</t>
  </si>
  <si>
    <t>Presidente MUCECH IV</t>
  </si>
  <si>
    <t>Gerente SIDEZA</t>
  </si>
  <si>
    <t>x</t>
  </si>
  <si>
    <t xml:space="preserve">Consultor   </t>
  </si>
  <si>
    <t>Presidenta We Traguen</t>
  </si>
  <si>
    <t>Gabriel Varas</t>
  </si>
  <si>
    <t>Mario Pinzon</t>
  </si>
  <si>
    <t>Consejo de Pueblos Atacameños</t>
  </si>
  <si>
    <t>Universidad de La Serena</t>
  </si>
  <si>
    <t>Prodesal Alhué</t>
  </si>
  <si>
    <t>Agricultora</t>
  </si>
  <si>
    <t>INDAP</t>
  </si>
  <si>
    <t>ODEPA</t>
  </si>
  <si>
    <t>CIREN</t>
  </si>
  <si>
    <t>FAO</t>
  </si>
  <si>
    <t>Daniel Alvarez</t>
  </si>
  <si>
    <t>Francisco Cisterna</t>
  </si>
  <si>
    <t>Gerardo Mery</t>
  </si>
  <si>
    <t>Isaac Ahumada</t>
  </si>
  <si>
    <t>Jaime Valdés</t>
  </si>
  <si>
    <t>Luis Machuca</t>
  </si>
  <si>
    <t>Marcelo Retamal</t>
  </si>
  <si>
    <t>Victor Sandoval</t>
  </si>
  <si>
    <t>Miguel Segur</t>
  </si>
  <si>
    <t>Sergio Gonzalez</t>
  </si>
  <si>
    <t>Dpto. Fiscalización Forestal</t>
  </si>
  <si>
    <t>División de Recursos Naturales y Diversidad</t>
  </si>
  <si>
    <t>Sistema Nacional de Monitoreo y Evaluación de Ecosistemas</t>
  </si>
  <si>
    <t>Convenio CNR/SAG</t>
  </si>
  <si>
    <t>Gerencia de Fiscalización y Evaluación Ambiental</t>
  </si>
  <si>
    <t>Universidad Austral de Chile</t>
  </si>
  <si>
    <t>Dpto. Cambio Climático MMA</t>
  </si>
  <si>
    <t>Juan Pablo Flores</t>
  </si>
  <si>
    <t>Claudio Beck</t>
  </si>
  <si>
    <t>Juan Arias</t>
  </si>
  <si>
    <t>Angelina Espinoza</t>
  </si>
  <si>
    <t>Leonel Tapia</t>
  </si>
  <si>
    <t>Consultor Fondo Verde del Clima</t>
  </si>
  <si>
    <t>José Antonio Prado</t>
  </si>
  <si>
    <t>MINAGRI</t>
  </si>
  <si>
    <t>Liliana Villanueva</t>
  </si>
  <si>
    <t>Alejandrine Alfaro</t>
  </si>
  <si>
    <t>Elias Luengo</t>
  </si>
  <si>
    <t>Vonn Castro</t>
  </si>
  <si>
    <t>Nancy Coñopan</t>
  </si>
  <si>
    <t>Encarnación Quispe</t>
  </si>
  <si>
    <t>Fidel Salinas</t>
  </si>
  <si>
    <t>Maria Robles</t>
  </si>
  <si>
    <t>Pedro Gomez</t>
  </si>
  <si>
    <t>Maria Mortt</t>
  </si>
  <si>
    <t>Enrique Marin</t>
  </si>
  <si>
    <t>José Quinchel</t>
  </si>
  <si>
    <t>Pablo Honeyman</t>
  </si>
  <si>
    <t>Adelaida Marca</t>
  </si>
  <si>
    <t>Bernardo Sepulveda</t>
  </si>
  <si>
    <t xml:space="preserve">Tomás Lara </t>
  </si>
  <si>
    <t>Cristian Ibañez</t>
  </si>
  <si>
    <t>Osvaldo Arce</t>
  </si>
  <si>
    <t>Juan Martinez</t>
  </si>
  <si>
    <t>Alejandra Millán</t>
  </si>
  <si>
    <t>Sonia Diaz</t>
  </si>
  <si>
    <t>Ximena Aravena</t>
  </si>
  <si>
    <t>Vilgay Moscoso</t>
  </si>
  <si>
    <t>Nelson Urra</t>
  </si>
  <si>
    <t>Jaime Valdes</t>
  </si>
  <si>
    <t xml:space="preserve">Veronica Oyarzun </t>
  </si>
  <si>
    <t>Martitza Jadrijevic</t>
  </si>
  <si>
    <t>Mario Pinzón</t>
  </si>
  <si>
    <t>Pregunta Orientadora Nº6: ¿Existe algún mecanismo a nivel nacional, que permita atender reclamos y sugerencias sobre la gestión gubernamental que realizan las distintas instituciones vinculadas a la ENCCRV?</t>
  </si>
  <si>
    <t>Pregunta Orientadora Nº7: ¿Las comunidades y el público en general tienen conocimiento de la existencia y uso de estos mecanismos, además de un acceso simple a ellos?</t>
  </si>
  <si>
    <t>Pregunta Orientadora Nº1: ¿Se han establecido los arreglos institucionales pertinentes sobre ENCCRV a nivel nacional y estos se han establecido de forma transparente?</t>
  </si>
  <si>
    <t>Pregunta Orientadora Nº2: ¿Cómo se demuestra que las instituciones nacionales asociadas a la ENCCRV operan de acuerdo a un marco legal existente y con presupuestos adecuados, previsibles y sostenibles?</t>
  </si>
  <si>
    <t>Pregunta Orientadora Nº4: ¿Cómo evalúa la coordinación que ha realizado la CONAF en el marco de la formulación y diseño de la ENCCRV?</t>
  </si>
  <si>
    <t>Pregunta Orientadora Nº5: ¿De qué manera CONAF demuestra que está realizando una correcta gestión y coordinación de los financiamientos internacionales asociados a la ENCCRV?</t>
  </si>
  <si>
    <t>Pregunta Orientadora Nº8: ¿Cómo ha sido la realización del proceso participativo en la preparación de la ENCCRV, principalmente con actores relevantes de la sociedad civil dependientes de los bosques, como pueblos originarios y comunidades locales?.</t>
  </si>
  <si>
    <t>Pregunta Orientadora Nº10: Se han usado las instituciones y los procesos adecuados a los pueblos originarios en el proceso de formulación y consulta de la ENCCRV?</t>
  </si>
  <si>
    <t>Pregunta Orientadora Nº11: ¿Las gestiones institucionales en el marco de la formulación y primeras acciones de la implementación de la ENCCRV han demostrado un intercambio y una difusión transparentes, coherentes e integrales de la información, y de manera culturalmente adecuada?</t>
  </si>
  <si>
    <t>Pregunta Orientadora Nº12: ¿De qué manera se han incorporado y difundido los resultados del proceso de formulación y consulta en el diseño de la ENCCRV y sus principales medidas de acción?</t>
  </si>
  <si>
    <t>Pregunta Orientadora Nº13: ¿En la fase de preparación de la ENCCRV se han analizado las tenencias de uso de la tierra, los derechos sobre los recursos, y como ello esta relacionada con posibles modificaciones a la legislación forestal?</t>
  </si>
  <si>
    <t>Pregunta Orientadora Nº14: ¿Se analizaron las principales causales de deforestación, degradación forestal y barreras que dificultan las actividades para aumentar los stock de carbono de los bosques?</t>
  </si>
  <si>
    <t>Pregunta Orientadora Nº16: ¿Las actividades propuestas en la ENCCRV abordan temáticas pertinentes sobre uso de la tierra, tenencia y titulación de tierras, así como sobre derechos de los recursos naturales en áreas prioritarias?</t>
  </si>
  <si>
    <t>Pregunta Orientadora Nº25: ¿Existen instancias o estudios donde se han identificado y analizado los aspectos relacionados con las salvaguardas sociales y ambientales aplicadas al trabajo que se está realizando bajo la ENCCRV?</t>
  </si>
  <si>
    <t>Pregunta Orientadora Nº26: ¿De qué manera se usaron los resultados del proceso de formulación participativa de la ENCCRV, así como otros talleres y estudios asociados a aspectos sociales y ambientales en la definición de las actividades estratégicas?</t>
  </si>
  <si>
    <t>Pregunta Orientadora Nº39: ¿Se ha avanzado en los aspectos relacionados con otros servicios ambientales, a parte del carbono, como recursos hídricos, conservación de suelo, biodiversidad, en el marco de la ENCCRV?</t>
  </si>
  <si>
    <t>Pregunta Orientadora Nº40: ¿Qué evidencia existe que se están considerando aspectos relevantes del proceso participativo para la definición de un Sistema de Información de Salvaguardas que monitoree el desempeño de la ENCCRV una vez que se implemente?</t>
  </si>
  <si>
    <t>Pregunta Orientadora Nº41: ¿Se han identificado y estimado las necesidades asociadas a recursos y capacidades con las tareas que puedan surgir para abordar otros servicios ambientales y mejoras en el tratamiento de las salvaguardas sociales y ambientales?</t>
  </si>
  <si>
    <t>Pregunta Orientadora Nº19: ¿Las actividades estratégicas y medidas de acción se analizaron en función de su viabilidad social y ambiental, riesgos y oportunidades y el análisis de costos y beneficios?</t>
  </si>
  <si>
    <t>Pregunta Orientadora Nº20: ¿Se ha analizado la relación entre las actividades estratégicas de la ENCCRV y las políticas o programas en otros sectores relacionados con el sector forestal (por ejemplo, agricultura)?</t>
  </si>
  <si>
    <t>Pregunta Orientadora Nº23: ¿Se está desarrollando los análisis y diseño de un mecanismo  para realizar la distribución de eventuales beneficios, el cual contenga elementos que aseguren su transparencia y trazabilidad?</t>
  </si>
  <si>
    <t>Pregunta Orientadora Nº27: ¿Existen antecedentes del desarrollo de un marco de gestión de los riesgos ambientales y sociales y los posibles impactos de las actividades que se propongan en la ENCCRV?</t>
  </si>
  <si>
    <t>Pregunta Orientadora Nº28: ¿La metodología para la elaboración de los Niveles de Referencia ha sido claramente documentado?</t>
  </si>
  <si>
    <t>Pregunta Orientadora Nº29: ¿Existe una planificación adecuada para extender el Nivel de Referencia a escala nacional?</t>
  </si>
  <si>
    <t>Pregunta Orientadora Nº31: ¿Se aportan datos y documentos suficientes de manera transparente para poder reconstruir o comprobar de manera independiente los niveles de Referencia?</t>
  </si>
  <si>
    <t>Pregunta Orientadora Nº32: ¿Los Niveles de Referencia cumplen con los principios de transparencia, completitud, precisión y congruencia exigidos a nivel internacional? (CMNUCC y directrices del IPCC)</t>
  </si>
  <si>
    <t>Pregunta Orientadora Nº34: ¿Se identifican posibles fuentes de incertidumbre en la medida de lo posible?</t>
  </si>
  <si>
    <t>Pregunta Orientadora Nº35: ¿Considera que el Sistema de Monitoreo propuesto tiene la capacidad de registrar variaciones en la superficie y contenido de carbono de los bosques producto de las distintas actividades estratégicas propuestas en la ENCCRV?</t>
  </si>
  <si>
    <t>Pregunta Orientadora Nº36: ¿Se ha avanzado en la definición de una adecuada articulación institucional para realizar las tareas relacionadas con el monitoreo forestal?</t>
  </si>
  <si>
    <t>Pregunta Orientadora Nº37: ¿Se prevé mejorar las plataformas de difusión pública de la información generada por el Sistema de Monitoreo?</t>
  </si>
  <si>
    <t>Pregunta Orientadora Nº38: Con respecto al Sistema de Monitoreo. ¿Se han identificado las necesidades técnicas y económicas?</t>
  </si>
  <si>
    <t>Son transparentes, pero desconozco si los arreglos institucionales son pertinentes</t>
  </si>
  <si>
    <t xml:space="preserve">Liliana Villanueva </t>
  </si>
  <si>
    <t>Falta darle más fuerza a la opinión experta, es decir, dar espacio a nuevas visiones, fuera del sector y carácter nacional e internacional</t>
  </si>
  <si>
    <t>Juan Flores</t>
  </si>
  <si>
    <t>Se han enunciado, algunos se han establecido sobre todo en materias financieras, pero falta realizar convenios interinstitucionales que avalen implementación de medidas o encadenamiento de incertidumbres</t>
  </si>
  <si>
    <t>Maritza Jadrijevic</t>
  </si>
  <si>
    <t>El proceso participativo realizado le otorga gran transparencia a la elaboración de la estrategia y los arreglos institucionales contemplan una serie de aspectos incluido una ley</t>
  </si>
  <si>
    <t>Sin duda que hay avances pero aun se requiere reforzar estos arreglos institucionales.</t>
  </si>
  <si>
    <t>Se demuestra avance en los temas de Cambio Climático dentro de la CONAF que otorga visibilidad.</t>
  </si>
  <si>
    <t>Por eso se requiere solicitar esfuerzos y apoyos institucionales. Es necesario tener presupuestos asignados en forma permanente que permitan mantener todas las estrategias de salida</t>
  </si>
  <si>
    <t>Operan de acuerdo al marco legal existente, pero no hay cuenta en cuanto a presupuestos adecuados y sostenibles.</t>
  </si>
  <si>
    <t>Se muestra el trabajo de ENCCRV y sus avances en estudios lo que refleja capacidad legal y la existencia de presupuestos.</t>
  </si>
  <si>
    <t>Disponibilidad de proyectos y estudios nacionales financiados con GEF</t>
  </si>
  <si>
    <t>Se observa que se operó apegados al marco legal y con presupuestos adecuados.</t>
  </si>
  <si>
    <t>Hasta ahora ha habido coordinación entre las instituciones sin embargo esta coordinación será más afinada en la fase de implementación de la estrategia.</t>
  </si>
  <si>
    <t>Hay avances, pero aún no se puede decir que hay una buena coordinación.</t>
  </si>
  <si>
    <t>Hay que ver que dice la Estrategia, Aun no la hemos visto, pero por lo presentado parece bien justificado.</t>
  </si>
  <si>
    <t>Se observa una coordinación con todos los servicios involucrados Agricultura, MMA, Hacienda, etc.</t>
  </si>
  <si>
    <t>Asegurar coordinación efectiva con actores e instituciones relevantes. La implementación de la ENCCRV requiere mayor coordinación</t>
  </si>
  <si>
    <t>Ha sido un proceso transparente y bien coordinado.</t>
  </si>
  <si>
    <t>Me parece que CONAF ha realizado esfuerzos en este sentido se ha logrado una buena coordinación</t>
  </si>
  <si>
    <t>Buena coordinación con todos los involucrados en el tema.</t>
  </si>
  <si>
    <t>Dentro de CONAF se han establecido las estructuras para lograr una adecuada coordinación.</t>
  </si>
  <si>
    <t>Hay requerimientos de las entidades que financian que se cumplen cabalmente , asimismo se refleja en los resultados alcanzados.</t>
  </si>
  <si>
    <t>Con un buen informe y presentando un documento que será puesto en consulta.</t>
  </si>
  <si>
    <t>No es claro cuales han sido los avances en esta materia</t>
  </si>
  <si>
    <t>Se ha hecho un buen análisis.</t>
  </si>
  <si>
    <t>Se visualiza que es así lo establecido por CONAF, que propuestas especificas legales no lo puedo encontrar en este nivel</t>
  </si>
  <si>
    <t>Se requiere detallar más sobre metodología de trabajo en cada uno de estos aspectos: evaluación integral de las causales directas e indirectas de deforestación</t>
  </si>
  <si>
    <t>Se realiza trabajo principalmente en la macrozona centro sur. Se requiere simulación para implementación ENCCRV</t>
  </si>
  <si>
    <t>Si alta la primera. La segunda me parece bien, pero requiere más información.</t>
  </si>
  <si>
    <t>Si dado el trabajo participativo si se incluyeron.</t>
  </si>
  <si>
    <t>Se hizo un adecuado análisis de causas.</t>
  </si>
  <si>
    <t>No me queda claro si existe un análisis de costos y beneficios de las medidas</t>
  </si>
  <si>
    <t>Este punto requiere mayor desarrollo</t>
  </si>
  <si>
    <t>La parte de costos y beneficios probablemente existe, pero me parece que no se menciono de manera explicita. Falta más información sobre ello.</t>
  </si>
  <si>
    <t>El informe describe un trabajo participativo e inclusivo.</t>
  </si>
  <si>
    <t>Si pero aun falta más profundidad en el tema como ejemplo el SIRSD-S</t>
  </si>
  <si>
    <t>Hay un buen análisis, incluido a otros sectores, especialmente agricultura.</t>
  </si>
  <si>
    <t>No me queda claro si el actual proceso de diseño de la ENCCRV considera la adopción de leyes y/o normativas</t>
  </si>
  <si>
    <t>Las leyes fundamentales estan trabajadas por distintos actores.</t>
  </si>
  <si>
    <t>Se necesita identificar claramente el intrumento legal a que se hace referencia, en qué se haria la modificación y/o fortalecimiento, justificación de nuevo marco normativo, porque se requiere limitar algunos instrumentos</t>
  </si>
  <si>
    <t>Falta activar la ENGICH</t>
  </si>
  <si>
    <t>Es un tema muy sujeto al escenario politico en tal sentido debe mantenerse como una linea continua y aprovechar las oportunidades que se presenten</t>
  </si>
  <si>
    <t>De acuerdo a la presentación hay un trabajo importante en la adaptación de leyes que aún requiere mas desarrollo.</t>
  </si>
  <si>
    <t>Si ya que este es un tema contingente y nuevo que hay que normar.</t>
  </si>
  <si>
    <t>Pendiente, no visualizado en la ENCCRV</t>
  </si>
  <si>
    <t>No es claro cual sería la evidencia y como operan estos mecanismos</t>
  </si>
  <si>
    <t>No tiene la profundidad necesaria.</t>
  </si>
  <si>
    <t>Sin embargo hay que avanzar en la validación de ellos. Al momento de implementación actual se observa un avance considerable</t>
  </si>
  <si>
    <t>Si hay trabajo.</t>
  </si>
  <si>
    <t>Desarrolla los avances del diseño de la ENCCRV que abarque temas de distribución de beneficios</t>
  </si>
  <si>
    <t>Se mostró que está avanzando, pero falta aún elementos para evaluar cuanto se ha avanzado</t>
  </si>
  <si>
    <t>Se explico que se está proponiendo modelos para aplicar pero aún falta.</t>
  </si>
  <si>
    <t>Hay avances, pero aún falta visibilizarlos para entender en que grado de desarrollo está.</t>
  </si>
  <si>
    <t>Se trabaja en este tema.</t>
  </si>
  <si>
    <t>Hay un gran desarrollo en este sentido pero hay que seguir trabajando en el tema.</t>
  </si>
  <si>
    <t>Falta explicar un poco que tipo de salvaguardas y como se están considerando. En particular en Biodiversidad. Esto es algo a explicitar en mayor grado. ¿Cómo beneficia la ENCCRV a la Biodiversidad? ¿Cómo previenen efectos negativos?</t>
  </si>
  <si>
    <t>Al parecer falta trabajar más el tema de los riesgos ambientales y sociales.</t>
  </si>
  <si>
    <t>Es un tema en evolución en desarrollo.</t>
  </si>
  <si>
    <t>Oficina (con más información en la comuna).</t>
  </si>
  <si>
    <t>Se necesita mayor difusión de la existencia de la OIRS a lo largo de todo Chile y que la ciudadanía conozca cuales son las sanciones del incumplimiento.</t>
  </si>
  <si>
    <t>Hay que dar acceso más masivo a estas oficinas sobre todo en zonas rurales donde es más lenta la llegada de reclamos y además los municipios más pobres tienen muy pocas respuestas.</t>
  </si>
  <si>
    <t>Enrique Marín</t>
  </si>
  <si>
    <t>Mayor visualización de la OIRS. La gente no conoce la OIRS. No es vinculante su función actual, es decir, los reclamos y sugerencias no cambian la gestión pública.</t>
  </si>
  <si>
    <t>Hay grandes avances, pero contar con un mecanismo de reclamos, quejas y sugerencias, pero hay que avanzar de contar con más acceso en las localidades más lejanas que no tienen forma de acceder a oficinas y menos sitios web.</t>
  </si>
  <si>
    <t>OIRS no todos los ciudadanos captan las siglas que el Estado entrega. Profesionales no son adecuados a veces en la zona de trabajo. Los reclamos no son escuchados por el Estado, discriminación.</t>
  </si>
  <si>
    <t>Se requiere mayor visibilidad del lugar de atención. Mayor información y no decir oficina de OIRS, sino hablar de Oficina de Información, Reclamos y Sugerencias. Explicarlos.</t>
  </si>
  <si>
    <t>Germán Bahrs</t>
  </si>
  <si>
    <t>El sistema muchas veces es un formulario escrito y no una persona que atienda.</t>
  </si>
  <si>
    <t>En relación a las comunidades rurales lejanas a las oficinas y sin acceso a internet.</t>
  </si>
  <si>
    <t xml:space="preserve">Aldo Alfaro </t>
  </si>
  <si>
    <t>Existe la normativa pero lo que falta es divulgar esta para el mejor conocimiento de la población.</t>
  </si>
  <si>
    <t>Mejorar seguimiento a los reclamos, quejas y/o sugerencias. Mejorar accesibilidad, claridad y simpleza del instrumento. Mejorar los tiempos de Respuesta-Solución</t>
  </si>
  <si>
    <t>Mejorar el tiempo de respuesta. Mejorar difusión del mecanismo de denuncia. OIRS tanto online como presencial.</t>
  </si>
  <si>
    <t>Se requiere complejizar el proceso, no dejarlo exclusivo por internet. Los organismos deben sensibilizar la existencia en los usuarios de esta plataforma.</t>
  </si>
  <si>
    <t>Más medios de comunicación y claros.</t>
  </si>
  <si>
    <t>Falta más información a la ciudadanía, urbano y rural.</t>
  </si>
  <si>
    <t>Falta conocimiento más amplio de la función de las OIRS y podría hacerse campañas continuas a localidades donde no hay OIRS que son muchas.</t>
  </si>
  <si>
    <t>Tomás Lara</t>
  </si>
  <si>
    <t>Se requiere mejorar la implementación. Se requiere práctica y resolutiva.</t>
  </si>
  <si>
    <t>Es necesario realizar una estrategia que acerque la información al usuario general.</t>
  </si>
  <si>
    <t>Se requiere mayor difusión de este instrumento muy pocas personas.</t>
  </si>
  <si>
    <t>Fortalecer las OIRS sobre todo en las municipales quienes deriven a los servicios públicos que correspondan efectivamente.</t>
  </si>
  <si>
    <t>Falta difusión a la comunidad de que es una OIRS donde esta la oficina regional, para que sirve.</t>
  </si>
  <si>
    <t>Se necesita más coordinación con la ciudadanía y el sector publico hacia los pobladores.</t>
  </si>
  <si>
    <t>Se necesita más información al respecto.</t>
  </si>
  <si>
    <t>El proceso de esta participación con la sociedad más amplia. Juntar a más beneficiarios de la CONAF. Que ellos tengan conciencia del majeo de los bosques como se haga el manejo cuando se limpia los desechos.</t>
  </si>
  <si>
    <t>Ha ido avanzando porque hubo participación de las 15 regiones, pero hay que llegar a lugares más lejanos ya sea rural. Los profesionales de Estado salgan a terreno y que tengan un lenguaje común.</t>
  </si>
  <si>
    <t>En verdad solo conozco la participación de pueblos originarios en la generación de esta estrategia y creo que de haber participación, si la ha habido, pero supongo que debe faltar aún porque esta iniciativa es nueva.</t>
  </si>
  <si>
    <t>El desarrollo alcanzaría mayor importancia si al final los resultados reflejen todo el trabajo que se ha hecho.</t>
  </si>
  <si>
    <t>Hay que responder la idea con los pueblos originarios en conjunto.</t>
  </si>
  <si>
    <t>Es positivo como se ha llevado acabo el proceso, tratando de invitar a la mayor cantidad de actores. Si hay que considerar a futuro contar con más tiempo para poder realizar los talleres.</t>
  </si>
  <si>
    <t>La ENCCRV permite evidenciar el enfoque multi-sector, multi-actor y multi-nivel. Sin embargo, se desconoce o no es visible la participación insular (Rapa Nui, J. Fernández, Isla Navarino, entre otros) y el empresariado que no se ve participación.</t>
  </si>
  <si>
    <t>Se ha desarrollado bien, esperamos que sea a tiempo y que este trabajo llegue a la ONU y se avance para un futuro mejor de nuestra Tierra. Si bien se está trabajando si existen actores que no se han visto como los representantes de las mineras y empresarios mayoristas que tienen relación con el medio ambiente y Tierra.</t>
  </si>
  <si>
    <t>Se agradece la inclusión y consideración.</t>
  </si>
  <si>
    <t>Falto participación de grandes empresas en los talleres (mineras, forestales grandes, energía, otras).</t>
  </si>
  <si>
    <t>Lo ideal que sea una consulta a pueblos originarios y avalar que haya difusión entre todas las personas.</t>
  </si>
  <si>
    <t>Falta participación de Empresarios regionales.</t>
  </si>
  <si>
    <t>Más talleres en la macrozona norte.</t>
  </si>
  <si>
    <t>Verificación consulta/ciudadana por otros medios digitales.</t>
  </si>
  <si>
    <t>Me parece vital que para llegar a una gran participación ciudadana se realice una gran difusión en los medios para estimular la participación sobre todo en redes sociales que facilita la participación de muchos grupos.</t>
  </si>
  <si>
    <t>Las consultas han tenido un avance muy relevante ya en varios talleres han participado desde el extremo norte al extremo sur. Sin exclusión.</t>
  </si>
  <si>
    <t>Hacer más grupos juveniles a participar en esta Estrategia.</t>
  </si>
  <si>
    <t>Queremos ver los resultados finales.</t>
  </si>
  <si>
    <t>Se sugiere el uso de redes sociales para la difusión de la ENCCRV para el proceso de consulta.</t>
  </si>
  <si>
    <t>Se necesita informar previamente a los pueblos originarios los alcances las medidas y los objetivos de los talleres para que estén preparados antes de la participación.</t>
  </si>
  <si>
    <t>Se requiere incorporar los territorios insulares.</t>
  </si>
  <si>
    <t>Ha sido bueno que hagan trabajo con los pueblos originarios.</t>
  </si>
  <si>
    <t>Falto incluir pueblo Rapa Nui.</t>
  </si>
  <si>
    <t>Falto la participación de los pueblos Rapa Nui.</t>
  </si>
  <si>
    <t>Que se entienda bien esto, pero que se llegue a un consenso.</t>
  </si>
  <si>
    <t>Participación de los pueblos originarios es activo, tanto en lo de genero representando sus comunidades, se avanza lento pero seguro.</t>
  </si>
  <si>
    <t>Muy positiva la participación de los pueblos originarios, sobre todo que en los talleres regionales donde pudieron trabajar como grupo.</t>
  </si>
  <si>
    <t>Es muy importante la inclusión de los pueblos originarios.</t>
  </si>
  <si>
    <t>Se me dice que la convocatoria efectiva se acerca al 100%, con este antecedente evalúo.</t>
  </si>
  <si>
    <t>Falta traducción para personas que quieran impartir su derecho a comunicarse en su lengua. Falta comunidad Rapa Nui.</t>
  </si>
  <si>
    <t>La participación de los pueblos originarios han tenido muy buena participación en la estrategia y son importantes su aporte en las mesas por su gestión y trabajo en conjunto de los pueblos originarios (Incluir los territorios insulares).</t>
  </si>
  <si>
    <t>El pueblo Pascuense fue considerado?.</t>
  </si>
  <si>
    <t>Creo que si, lo desconozco.</t>
  </si>
  <si>
    <t>La información es muy limitada, hacer más amigable la ENCCRV.</t>
  </si>
  <si>
    <t>Desconozco las gestiones y primeras acciones de implementación de plan piloto.</t>
  </si>
  <si>
    <t>Se ha dado un alcance de los Pueblos originarios muy relevante en el cual han sido personas muy responsables y dar a conocer a sus pares. Difundir en su lengua.</t>
  </si>
  <si>
    <t>El dinamismo y transparencia de la información debe mejorar, en diversas plataformas.</t>
  </si>
  <si>
    <t>Entregar la información con anticipación.</t>
  </si>
  <si>
    <t>Falta difusión de proyectos pilotos, en ejecución y por ejecutar.</t>
  </si>
  <si>
    <t>Falta que este traducida a otro idiomas para que pueda ser entendida por pueblos originarios.</t>
  </si>
  <si>
    <t>En la Web falta visualizar proceso e información entregada al público de forma más amigable. Traducción a lenguas originarias.</t>
  </si>
  <si>
    <t>Que la información llegue en forma oportuna para estar más preparado en los debates.</t>
  </si>
  <si>
    <t>La información fue tardía y muy apurada.</t>
  </si>
  <si>
    <t>Si, más difusión para los ciudadanos común y corriente, universidades, colegios.</t>
  </si>
  <si>
    <t>Reforzar metodología de trabajo territorial.</t>
  </si>
  <si>
    <t>Tomando en cuenta que está en desarrollo.</t>
  </si>
  <si>
    <t>Pero es necesario enviarlo con anterioridad, no sabemos.</t>
  </si>
  <si>
    <t>Incorporar más instancias para discutir los resultados mejorar los tiempos.</t>
  </si>
  <si>
    <t>Bajando los resultados deberá ser entregado en forma más oportuna a los participantes.</t>
  </si>
  <si>
    <t>Que pasa en los lugares donde no llega internet, es necesario evaluar.</t>
  </si>
  <si>
    <t>El proceso de la enorme información ha sido eficiente.</t>
  </si>
  <si>
    <t>Esto va en buen camino y las cosas realizadas han difundido bien y toda la información se entrego a todos los participantes, todas las opiniones vertidas.</t>
  </si>
  <si>
    <t>Esperaremos los resultados del proceso.</t>
  </si>
  <si>
    <t>No hay referencia y tampoco se ha trabajado respecto a la pregunta o no se ha compartido información.</t>
  </si>
  <si>
    <t>Al menos no existe un antecedente concreto que demuestre la evaluación y modelación de uso de la tierra y su tenencia.</t>
  </si>
  <si>
    <t>Se busca que algunas personas que no tienen la propiedad de las tierras tengas el derecho de los beneficios.</t>
  </si>
  <si>
    <t>No hay información solo INDP tuvo un programa mi Tierra y no funciona</t>
  </si>
  <si>
    <t>La legislación forestal es muy parcial.</t>
  </si>
  <si>
    <t>Más que nada en cuenta a modificar la legislación.</t>
  </si>
  <si>
    <t>Falta más información.</t>
  </si>
  <si>
    <t>Problemas de uso de la tierra no esta contenido, tema REDD+ esta incorporada en la Estrategia pero no fue discutido en proceso participativo.</t>
  </si>
  <si>
    <t>La factibilidad de Implementar acciones en terrenos no saneados mediante instrumentos de fomento por diversas organizaciones se tornan restrictivas para los usuarios que requieren acceder.</t>
  </si>
  <si>
    <t>En particular sobre la tenencia "por" uso de la tierra.</t>
  </si>
  <si>
    <t>Se debería avanzar más en el desarrollo de soluciones al problema de tenencia.</t>
  </si>
  <si>
    <t>Dejar bien establecido en cada comunidad lo que se va a hacer para que no haya un retroceso.</t>
  </si>
  <si>
    <t>Comprometer al Estado.</t>
  </si>
  <si>
    <t>Reemplazo de bosques nativo por pino y eucaliptus.</t>
  </si>
  <si>
    <t>Si bien se analiza y se converso en los talleres regionales, en algunas ocasiones falta tiempo para poder analizarlo con mayor profundidad. Falta una mirada más nacional y no hablar de degradación forestal, sino que indicar vegetación, para que se señale las regiones del norte.</t>
  </si>
  <si>
    <t>Es necesario enfatizar en los problemas que permiten la degradación de los suelos</t>
  </si>
  <si>
    <t>El Estado tiene que entregar.</t>
  </si>
  <si>
    <t>Poder forestar tierras no legalizadas.</t>
  </si>
  <si>
    <t>Se refiere demasiado al sector netamente forestal y bosques sin mencionar que en el norte chileno hay mucha vegetación que no es bosque.</t>
  </si>
  <si>
    <t>No se toca posibles modificaciones a las sanciones legales (multas) que puedan sufrir quienes por ejemplo produzcan incendios forestales.</t>
  </si>
  <si>
    <t>Me gusta como se realiza este proceso porque incluyeron a los pueblos originarios.</t>
  </si>
  <si>
    <t>Lo ideal que las propuestas vertidas puedan ser consideradas en las mesas de trabajo.</t>
  </si>
  <si>
    <t>Hay que seguir efectuando talleres relacionados en esta materia como una forma de presionar para saber oportunamente los resultados.</t>
  </si>
  <si>
    <t>Creo que falta especificar sobre los subsidios forestales a quienes benefician?</t>
  </si>
  <si>
    <t>Informe, entrega con anticipación.</t>
  </si>
  <si>
    <t>No hay una cita clara para tenencia de Tierra como lo dice la pregunta.</t>
  </si>
  <si>
    <t>Se ha abordado de manera muy general así como el análisis de la información</t>
  </si>
  <si>
    <t>Se desarrollo análisis que no esta plasmado en un resultado incorporado en ENCCRV. Ausente en Estrategia.</t>
  </si>
  <si>
    <t>Se requiere profundizar sobre la materia con más estudios y aplicar los resultados cuando el estudio así lo amerite.</t>
  </si>
  <si>
    <t>Existe mucha incertidumbre respecto de este tema</t>
  </si>
  <si>
    <t>Que las leyes trasciendan más allá de la duración de los presidentes y los representantes del Estado.</t>
  </si>
  <si>
    <t>Regularizan con participación de la comunidad y respetar lo cultural en dicho terreno que se desea regularizar.</t>
  </si>
  <si>
    <t>Talleres sobre el tema.</t>
  </si>
  <si>
    <t>Coordinación directrices normativas estandarizadas con cada una de las instituciones.</t>
  </si>
  <si>
    <t>Aún cuando se levanta esta información no fue difundida adecuadamente a los participantes de los talleres.</t>
  </si>
  <si>
    <t>Mejorar o profundizar sobre los derechos de los recursos naturales. Regular uso y tenencia para llevar o lograr la titulación.</t>
  </si>
  <si>
    <t>Considerando la regularización de títulos de dominio regionales.</t>
  </si>
  <si>
    <t>Coordinar y considerar derecho ancestral.</t>
  </si>
  <si>
    <t>Profundizar más en particular sobre las ambientales. Aumentar instancias de propuestas y discusión.</t>
  </si>
  <si>
    <t>Analizar la Ley 169.</t>
  </si>
  <si>
    <t>Fue difundida anticipadamente.</t>
  </si>
  <si>
    <t>Esperamos resultados que benefician a la AFC.</t>
  </si>
  <si>
    <t>Buen documento, Felicitaciones.</t>
  </si>
  <si>
    <t>Que sea una ley de forestación.</t>
  </si>
  <si>
    <t>El Decreto 40 no esta considerado. Decreto 66 no es vinculante para nuestro pueblo Aymara.</t>
  </si>
  <si>
    <t>Considerar que en la zona norte el costo de forestaciones es mucho más alto que en el centro sur del país.</t>
  </si>
  <si>
    <t>Creo que se agruparon demasiado algunas causales y se perdió información.</t>
  </si>
  <si>
    <t>Participación de la gente regiones, comunidad y el Estado igual tiene que ser prioridad.</t>
  </si>
  <si>
    <t>Probablemente la referencia solo indica procedimiento no contenido.</t>
  </si>
  <si>
    <t>Aún no ha culminado el proceso por lo tanto existe incertidumbre sobre la etapa de difusión de el documento final, sobre la difusión de este por ejemplo.</t>
  </si>
  <si>
    <t>Seguir acotando y sintetizando la información para incorporar más propuestas y medidas de acción (hay mucha información que procesar).</t>
  </si>
  <si>
    <t>Se debe en lo posible tomar todos los resultados e incluirlos.</t>
  </si>
  <si>
    <t>Es necesario repetir las actividades mencionadas para evaluar los efectos y recoger más información.</t>
  </si>
  <si>
    <t>Necesita mayor difusión.</t>
  </si>
  <si>
    <t>Restauración de bosque nativo, flora y fauna.</t>
  </si>
  <si>
    <t>Tenemos que cuidar los sectores a intervenir con plantas nativas propia de un terreno intervenido (recuperar semillas de la flora y fauna) y plantaciones que puedan aportar más ayuda y cuide el medio ambiente del sector intervenido.</t>
  </si>
  <si>
    <t>Definir indicadores y metodología para evaluar los servicios ambientales.</t>
  </si>
  <si>
    <t>Asegurar compartir información de seguimiento y evaluación de los mismos.</t>
  </si>
  <si>
    <t>No se demuestra avance de evidencias que monitoree el desempeño.</t>
  </si>
  <si>
    <t>Se desconoce si hay algo realizado.</t>
  </si>
  <si>
    <t>No tengo evidencia del Sistema de Información mencionado.</t>
  </si>
  <si>
    <t>Estamos a la espera de resultados.</t>
  </si>
  <si>
    <t>Hacer un seguimiento a través de talleres y las capacitaciones en terreno.</t>
  </si>
  <si>
    <t>Se ha visto información a través de internet, pero para monitorear la información del SIS no se evidencia.</t>
  </si>
  <si>
    <t>No se ve avance público.</t>
  </si>
  <si>
    <t>Que funcionen los indicadores de monitoreo y medición apliquen según el terreno o sea que sean pertinentes para todas las medidas.</t>
  </si>
  <si>
    <t>Lo ideal que la Estrategia pueda demostrar a la comunidad y todo lo que se refiere a implementación funcione bien, en todos y con todos los beneficiados en la Estrategia.</t>
  </si>
  <si>
    <t>Solo evidencia en el papel.</t>
  </si>
  <si>
    <t>Aun no existe evidencia, por lo tanto no se presentan los resultados, no se puede evaluar.</t>
  </si>
  <si>
    <t>Considerar un seguimiento.</t>
  </si>
  <si>
    <t>Dirección ejecutiva de CONAF son las que tienen la responsabilidad.</t>
  </si>
  <si>
    <t>Siento que tanto en los talleres como en la implementación han participado pocos miembros de otras instituciones públicas.</t>
  </si>
  <si>
    <t>Más detalle falta; formas de decisión, opinión bases vinculantes?.</t>
  </si>
  <si>
    <t>A través de un servicio forestal o de recursos naturales se podría mejorar o potenciar las salvaguardas.</t>
  </si>
  <si>
    <t>Maximizar la información a los estamentos superiores.</t>
  </si>
  <si>
    <t>Se debe trabajar ahora a escala operacional y local.</t>
  </si>
  <si>
    <t>El modelo lógico de la metodología no esta claro</t>
  </si>
  <si>
    <t>Necesita desarrollo método de monitoreo de mayor frecuencia</t>
  </si>
  <si>
    <t>Uso de información disponible que esta siendo actualizada</t>
  </si>
  <si>
    <t>Se requiere documento para una opinión más clara</t>
  </si>
  <si>
    <t>Solo aumentar la densidad de muestras</t>
  </si>
  <si>
    <t>Enfoque permite la extrapolación</t>
  </si>
  <si>
    <t>Las mejores fuentes oficiales no son optimas</t>
  </si>
  <si>
    <t>Falta información más actualizada</t>
  </si>
  <si>
    <t>Hay brechas grandes de tiempo (años) en la base de información utilizada</t>
  </si>
  <si>
    <t>Por cierto que son las fuentes oficiales las utilizadas</t>
  </si>
  <si>
    <t>No se si sean las mejores fuentes, pero son las actualmente disponibles</t>
  </si>
  <si>
    <t>El proceso permite subsanar la divergencia propia de las fuentes oficiales</t>
  </si>
  <si>
    <t>si, pienso que se ha efectuado un buen aporte de recopilación transparente de información</t>
  </si>
  <si>
    <t>Falta extender al total del país</t>
  </si>
  <si>
    <t>Más transparencia en medir y monitorear degradación</t>
  </si>
  <si>
    <t>Falta hacer referencia a experiencias internacionales</t>
  </si>
  <si>
    <t>No esta muy clara la metodología</t>
  </si>
  <si>
    <t>Se requiere apoyar a mayor control de campo</t>
  </si>
  <si>
    <t xml:space="preserve">No están claras las fuentes de incertidumbre </t>
  </si>
  <si>
    <t>No existe un calculo de incertidumbre es solo una estimación al ojo</t>
  </si>
  <si>
    <t>No se demuestra aunque se supone</t>
  </si>
  <si>
    <t>Se necesita vincular toda la información disponible en todas las organizaciones</t>
  </si>
  <si>
    <t>No se demuestra</t>
  </si>
  <si>
    <t>Se muestra un trabajo entre instituciones con buen desarrollo</t>
  </si>
  <si>
    <t>Se nota mayor coordinación entre INFOR-CONAF-Universidades y otras agencias</t>
  </si>
  <si>
    <t>No se visualiza</t>
  </si>
  <si>
    <t>Necesita desarrollo e interoperabilidad</t>
  </si>
  <si>
    <t>Poner esfuerzo en la difusión pública</t>
  </si>
  <si>
    <t>No se demuestran avances</t>
  </si>
  <si>
    <t>No se han estimado exactamente</t>
  </si>
  <si>
    <t>Pregunta Orientadora Nº3: ¿De qué manera las instituciones nacionales asociadas a la ENCCRV se coordinan e integran en sus distintos ámbitos de acción (por ejemplo, agricultura, medio ambiente, gestión de recursos naturales, desarrollo de infraestructura y ordenación del uso de la tierra)?</t>
  </si>
  <si>
    <t>Se debe fortalecer el marco normativo y legal de las salvaguardas en la ENCCRV.</t>
  </si>
  <si>
    <t>Se requiere mayor desarrollo de la metodología y definición de conceptos para la elaboración de Niveles de Referencia.</t>
  </si>
  <si>
    <t>El proceso ha sido transparente.</t>
  </si>
  <si>
    <t>Fortalecer las variables relacionadas con degradación.</t>
  </si>
  <si>
    <t>Bien enlazado SIMEF</t>
  </si>
  <si>
    <t>Es necesario profundizar la metodología de calculo de incertidumbre.</t>
  </si>
  <si>
    <t>Se necesita clarificar el marco legal y los presupuestos existentes en las instituciones asociadas a la ENCCRV.</t>
  </si>
  <si>
    <t>Se requiere la definición de otras estrategias programas gubernamentales</t>
  </si>
  <si>
    <t>Destacable construcción participativa de la Estrategia y que la metodología aplicada permite recoger aspectos que no necesariamente son identificados como positivos para CONAF como la expansión del monocultivo forestal</t>
  </si>
  <si>
    <t>Se demuestra una buena coordinación en el proceso de formulación y diseño.</t>
  </si>
  <si>
    <t xml:space="preserve">La capacidad de generar encuentros de discusión, talleres junto con la capacidad de coordinar estudios relevantes. </t>
  </si>
  <si>
    <t>Se debe fortalecer la difusión de este mecanismo a nivel local, además se debe dar a conocer su funcionamiento y mejorar el acceso.</t>
  </si>
  <si>
    <t>Apuntar a la juventud, son actores importantes, usar redes sociales.</t>
  </si>
  <si>
    <t>Integra a representantes de la Isla de Pascua?.</t>
  </si>
  <si>
    <t>Se han incluido a todos los pueblos originarios de forma adecuado, solo el pueblo Rapa Nui no pudo ser incorporado.</t>
  </si>
  <si>
    <t>Se necesita realizar el intercambio de información con mayor tiempo y con un lenguaje adecuado a cada una de las culturas presentes en la formulación. Además es necesario difundir de forma masiva el proceso.</t>
  </si>
  <si>
    <t>Falta más difusión a la opinión pública.</t>
  </si>
  <si>
    <t>Falta difundir el proceso de formulación y consulta de la ENCCRV.</t>
  </si>
  <si>
    <t>En la referencia no se observan datos sobre tenencia de la Tierra.</t>
  </si>
  <si>
    <t>Falta incorporar el desarrollo del análisis de la tenencia de la tierra en la ENCCRV.</t>
  </si>
  <si>
    <t>Lo ideal que el Estado chileno los terrenos que quedan que el Estado cuide esos terrenos para bien de la población, en beneficios para todos los pobladores, agrupaciones de apoyo a las comunidades.</t>
  </si>
  <si>
    <t>Pregunta Orientadora Nº15: ¿En base al análisis anterior, se realizó una adecuada identificación entre las causas identificadas y las actividades que se proponen para revertirlas en la ENCCRV?.</t>
  </si>
  <si>
    <t>Falta una identificación más amplia, no solo hablar de bosque si no que vegetación en forma amplia, tampoco se considera como avanza los espacios urbanos.</t>
  </si>
  <si>
    <t>Si hay estudios que detallan la relación entre las actividades de la ENCCRV, temáticas sectoriales</t>
  </si>
  <si>
    <t>Pregunta Orientadora Nº21: ¿Se está trabajando en la adopción de las leyes y/o normativa relacionada con las actividades estratégicas de la ENCCRV?</t>
  </si>
  <si>
    <t>Si es politica, se va avanzando bien, pero necesita mas desarrollo. Hay que reforzar coherencia entre politicas MINAGRI y otras y resaltar estas sinergias.</t>
  </si>
  <si>
    <t>Es necesario profundizar más en el análisis sobre esta temática.</t>
  </si>
  <si>
    <t>Falta mayor descripción y desarrollo del mecanismo de distribución de beneficios en la ENCCRV.</t>
  </si>
  <si>
    <t>Pregunta Orientadora Nº24: ¿Existe herramientas de información (plataformas virtuales, sistema de información territorial, u otras instancias), y su eventual mejora, asociada a la ENCCRV que asegure el acceso del público a la información sobre la ENCCRV?</t>
  </si>
  <si>
    <t>Si existen los documentos, es necesario sociabilizarlos más y difundirlos.</t>
  </si>
  <si>
    <t>Se utilizaron en la formulación de la ENCCRV, sin embargo se considera que falta incorporar algunos temas relevantes que quedaron excluidos.</t>
  </si>
  <si>
    <t>Se debe desarrollar mayormente esta temática.</t>
  </si>
  <si>
    <t>Se debe desarrollar y difundir.</t>
  </si>
  <si>
    <t>Se avanza, pero se debe incorporar la descripción de indicadores relacionados a los servicios ambientales.</t>
  </si>
  <si>
    <t>Se debe especificar el Sistema en el documento de la ENCCRV y su funcionamiento.</t>
  </si>
  <si>
    <t>Es necesario clarificar esta temática dentro de la ENCCRV.</t>
  </si>
  <si>
    <t>Valparaíso</t>
  </si>
  <si>
    <t>Arica y Parinacota</t>
  </si>
  <si>
    <t>Región</t>
  </si>
  <si>
    <t>Tarapacá</t>
  </si>
  <si>
    <t>Antofagasta</t>
  </si>
  <si>
    <t>Atacama</t>
  </si>
  <si>
    <t>Metropolitana</t>
  </si>
  <si>
    <t>Coquimbo</t>
  </si>
  <si>
    <t>O´Higgins</t>
  </si>
  <si>
    <t>Sector Institucional</t>
  </si>
  <si>
    <t>Pequeños y Medianos Propietarios</t>
  </si>
  <si>
    <t>Pueblos Indígenas</t>
  </si>
  <si>
    <t>Sector Privado</t>
  </si>
  <si>
    <t>Académicos</t>
  </si>
  <si>
    <t>Organismos No Gubernamentales</t>
  </si>
  <si>
    <t>Organismo No Gubernamentales</t>
  </si>
  <si>
    <t xml:space="preserve">Consultor/Extensionistas Forestales </t>
  </si>
  <si>
    <t>SESA*</t>
  </si>
  <si>
    <t xml:space="preserve">Institucional </t>
  </si>
  <si>
    <t>NdR**</t>
  </si>
  <si>
    <t xml:space="preserve">Inducción </t>
  </si>
  <si>
    <t>Consultor</t>
  </si>
  <si>
    <t>MMA</t>
  </si>
  <si>
    <t xml:space="preserve">Elías Luengo </t>
  </si>
  <si>
    <t xml:space="preserve">Enrique Marín </t>
  </si>
  <si>
    <t xml:space="preserve">Vilgay Moscoso </t>
  </si>
  <si>
    <t xml:space="preserve">Alejandrine Alfaro </t>
  </si>
  <si>
    <t xml:space="preserve">José Quimchel </t>
  </si>
  <si>
    <t xml:space="preserve">Adelaida Marca </t>
  </si>
  <si>
    <t xml:space="preserve">Encarnación Quispe </t>
  </si>
  <si>
    <t xml:space="preserve">Ximena Aravena </t>
  </si>
  <si>
    <t xml:space="preserve">Vonn Castro </t>
  </si>
  <si>
    <t xml:space="preserve">Alejandra Millán </t>
  </si>
  <si>
    <t xml:space="preserve">Nancy Coñopan </t>
  </si>
  <si>
    <t>Maule</t>
  </si>
  <si>
    <t>Hilda Huentenao</t>
  </si>
  <si>
    <t>Asociación de Mujeres Rurales de Linares</t>
  </si>
  <si>
    <t>Organización de mujeres</t>
  </si>
  <si>
    <t xml:space="preserve">Extensionista </t>
  </si>
  <si>
    <t>José Levi</t>
  </si>
  <si>
    <t>Biobío</t>
  </si>
  <si>
    <t>Freddy Castillo</t>
  </si>
  <si>
    <t>José Miguel Stemeier</t>
  </si>
  <si>
    <t>Araucanía</t>
  </si>
  <si>
    <t>Osvaldo Silva</t>
  </si>
  <si>
    <t>Claudia Bessaber</t>
  </si>
  <si>
    <t>Viviana Lara</t>
  </si>
  <si>
    <t>Sergio Meliñir</t>
  </si>
  <si>
    <t>Alex Jarpa</t>
  </si>
  <si>
    <t>Jorge Silva</t>
  </si>
  <si>
    <t>Pascual Alba</t>
  </si>
  <si>
    <t>Rocío Barahona</t>
  </si>
  <si>
    <t>Julio Soto</t>
  </si>
  <si>
    <t>Alejandra Contreras</t>
  </si>
  <si>
    <t>Armandina Pailalef</t>
  </si>
  <si>
    <t>Enrique Higuera</t>
  </si>
  <si>
    <t>Bernabé Altamirano</t>
  </si>
  <si>
    <t>Tegualda de la Peña</t>
  </si>
  <si>
    <t>Silvia Vásquez</t>
  </si>
  <si>
    <t>Juan Ruiz</t>
  </si>
  <si>
    <t>Carlos Cofre</t>
  </si>
  <si>
    <t>Gabriel Rodríguez</t>
  </si>
  <si>
    <t>Municipalidad de Puerto Saavedra</t>
  </si>
  <si>
    <t>Universidad de La Frontera</t>
  </si>
  <si>
    <t>CORMA</t>
  </si>
  <si>
    <t>Comunidad Indígena Quinquen</t>
  </si>
  <si>
    <t>Bosque Modelo Araucarias del Alto Malleco</t>
  </si>
  <si>
    <t>Pequeño Propietaria</t>
  </si>
  <si>
    <t>Los Ríos</t>
  </si>
  <si>
    <t xml:space="preserve">INDAP </t>
  </si>
  <si>
    <t>Com. Indigena Patrihuala</t>
  </si>
  <si>
    <t>Los Lagos</t>
  </si>
  <si>
    <t>ONG Forestales por el Desarrollo del Bosque Nativo</t>
  </si>
  <si>
    <t>Mediana Propietaria</t>
  </si>
  <si>
    <t>Cooperativa Bosques del Sur</t>
  </si>
  <si>
    <t>Aysén</t>
  </si>
  <si>
    <t>Consultora Ruydo Ltda.</t>
  </si>
  <si>
    <t>Minera Invierno</t>
  </si>
  <si>
    <t>Pequeños Propietarios</t>
  </si>
  <si>
    <t>Magallanes</t>
  </si>
  <si>
    <t>Universidad Autónoma</t>
  </si>
  <si>
    <t>Royden Abello</t>
  </si>
  <si>
    <t>´x</t>
  </si>
  <si>
    <t>Consejo Lonko</t>
  </si>
  <si>
    <t>Norte</t>
  </si>
  <si>
    <t>Macro Zona</t>
  </si>
  <si>
    <t>Sur</t>
  </si>
  <si>
    <t>Falta orientación en la materia y mayor difusión</t>
  </si>
  <si>
    <t>Se ha actuado con un criterio amplio y muy participativo. Han estado representados todos los entes del país, todas las regiones. Muy positivo. Espero que todo se traduzca en leyes, reglamentos, acuerdos, etc.</t>
  </si>
  <si>
    <t>Hay desconocimiento sobre los estudios sobre los derechos del carbono.</t>
  </si>
  <si>
    <t>Se requiere más información como funciona y donde dirigirse.</t>
  </si>
  <si>
    <t>Falta información.</t>
  </si>
  <si>
    <t>Se necesita aplicar las medidas.</t>
  </si>
  <si>
    <t>Pero debe considerarse que cambios ocurren y afectan en el desarrollo ambiental.</t>
  </si>
  <si>
    <t>Hay que ampliar el desarrollo, técnica y tomar las ideas que ya existen.</t>
  </si>
  <si>
    <t>Falta claridad en el estudio.</t>
  </si>
  <si>
    <t>Identificar los programas.</t>
  </si>
  <si>
    <t>Entiendo que es voluntario y no una obligación, encuentro excelente la incorporación que se ha realizado de los pueblos originarios.</t>
  </si>
  <si>
    <t>No se observa un programa de difusión fuerte a nivel nacional y local. No se observa a la fecha una participación efectiva de los grupos prioritarios a nivel nacional, regional y local (beneficiarios, colegios, profesionales).</t>
  </si>
  <si>
    <t>Creo que para todos aquellos propietarios con problemas de titulo de dominio priorizar y regular el tema a favor de que así puedan ayudar al plan de salvaguardas y integrarse al PMCOF.</t>
  </si>
  <si>
    <t>Se considera bien, pero para todos aquellos predios con incertidumbre en el título de dominio se debería con la ENCCRV la implementación y fomento del bosque nativo.</t>
  </si>
  <si>
    <t>Ahora bien existe un plan de implementación, la faltante sería que este plan se difundiera más a todas las comunidades.</t>
  </si>
  <si>
    <t>Mas integración a la educación como la legua originaria.</t>
  </si>
  <si>
    <t>Difusión de grupos vulnerables.</t>
  </si>
  <si>
    <t>Difusión mayor, redes sociales, medios tradicionales.</t>
  </si>
  <si>
    <t>Mayor información de Estudios.</t>
  </si>
  <si>
    <t>No existe información, si existe coordinación regional.</t>
  </si>
  <si>
    <t>Falta difusión de que las OIRS existen</t>
  </si>
  <si>
    <t>No tienen conocimiento.</t>
  </si>
  <si>
    <t>Esta en proceso, pero lo más relevante es la opinión de expertos.</t>
  </si>
  <si>
    <t>Y se necesita más gobernanza proceso de consulta, análisis (otras universidades, especialistas, gremios).</t>
  </si>
  <si>
    <t>Falta difusión de este sistema de reclamos o retroalimentación.</t>
  </si>
  <si>
    <t>Productos Forestales No Madereros, agua.</t>
  </si>
  <si>
    <t>Se requiere difundir mas la existencia de OIRS, su ubicación y forma de acceso. De igual forma los resultados de su gestión.</t>
  </si>
  <si>
    <t>Se requiere mayor difusión , como funciona y sus resultados.</t>
  </si>
  <si>
    <t>Se debe difundir el proceso de consulta ciudadana, con las fechas limites, para abarcar mayor cantidad de ciudadanos, con las fechas limites para abarcar mayor cantidad de ciudadanos.</t>
  </si>
  <si>
    <t>Falta claridad acerca de como y qué se va a reforestar, sobre las medidas de acción de la Estrategia y su impacto en la mitigación del cambio climático.</t>
  </si>
  <si>
    <t>Se requiere mayor conocimiento por parte de la comunidad sobre estas oficinas.</t>
  </si>
  <si>
    <t>OIRS debe ser directo a la dirección por tema de filtraciones.</t>
  </si>
  <si>
    <t>El tema del agua es muy importante para considerar.</t>
  </si>
  <si>
    <t>Falta la difusión sobre la ubicación y funcionamiento de las OIRS.</t>
  </si>
  <si>
    <t>Se necesitan más acciones y pilotos que sean representativos de las distintas condiciones que se encuentran en una región. Existen otros recursos vegetacionales que no considera la estrategia por ejemplo turberas y pomponeras de la zona sur</t>
  </si>
  <si>
    <t>No existe claridad de como reportaran los avances.</t>
  </si>
  <si>
    <t>Conocer mas sobre el alcance de estos reparticiones muy poco se sabe de sus funciones.</t>
  </si>
  <si>
    <t>Falta difusión y participación femenina difundir en redes sociales.</t>
  </si>
  <si>
    <t>Aun cuando los pueblos originarios son renuentes a participar dado el resultado muestra del convenio 169 de la OIT no ser vinculante en virtud del Articulo N°66</t>
  </si>
  <si>
    <t>Falta difusión a nivel institucional de base. Educación ambiental. Creación de áreas demostrativas piloto en manejo de recursos tangibles e intangibles.</t>
  </si>
  <si>
    <t>Se deberá reforzar con educación ambiental.</t>
  </si>
  <si>
    <t>Generar conciencia social esto es un tema global. Mediante la concentración de los ciudadanos podremos decir al fin Acción local de alcance global.</t>
  </si>
  <si>
    <t>Rocio Barahona</t>
  </si>
  <si>
    <t>Se necesita más difusión en el sentido de que se sepa lo que se está formulando. El trabajo que se está haciendo. Fue adecuada la llegada de la información.</t>
  </si>
  <si>
    <t>Importante tener criterios e indicadores que permita evaluar los resultados eficazmente.</t>
  </si>
  <si>
    <t>Las OIRS deben tener relevancia al interior de las instituciones públicas con rango resolutivo.</t>
  </si>
  <si>
    <t>Ha sido un aprendizaje con niveles de precisión adecuados a medida que ha avanzado el desarrollo de la estrategia.</t>
  </si>
  <si>
    <t>Se necesita apoyo institucional y difusión de estas estrategias para una consulta que llegue a la mayor cantidad de personas. No todos tienen sistemas computacionales.</t>
  </si>
  <si>
    <t>En desarrollo.</t>
  </si>
  <si>
    <t>Existe correlación con los temas anteriores.</t>
  </si>
  <si>
    <t>Los establecidos en revisión se encuentran diferenciados entre CBR-S.I.I y el tipo de tenencia de la tierra y los beneficios de captura y valoración de bonos por carbono.</t>
  </si>
  <si>
    <t>La estrategia es muy completa.</t>
  </si>
  <si>
    <t>En especifico monitoreos de servicios ambientales y control o evaluación de medidas aplicados.</t>
  </si>
  <si>
    <t>Desde el punto de vista de difusión ya que hay escaso conocimiento de esta instancia de reclamo y sugerencias.</t>
  </si>
  <si>
    <t>Se necesita más difusión de esta instancia de reclamo.</t>
  </si>
  <si>
    <t>De alguna forma si pero falta más transparencia.</t>
  </si>
  <si>
    <t>Más difusión se debe informar.</t>
  </si>
  <si>
    <t>Pero deberían tener más claro los pueblos originarios que no es una ley si no una estrategia.</t>
  </si>
  <si>
    <t>Como beneficio sería proteger nuestra tierra y el impacto que provocan</t>
  </si>
  <si>
    <t>Se avanzo, sin embargo es necesario un proceso más extenso en los territorios para afinar aún más.</t>
  </si>
  <si>
    <t>Este es un proceso de desarrollo intimo.</t>
  </si>
  <si>
    <t>Avanza bien pero falto desarrollarla y difusión.</t>
  </si>
  <si>
    <t>Si avanza pero falta difusión y participación.</t>
  </si>
  <si>
    <t>Regularizar la tenencia de la tierra y respetar la antigüedad de los propietarios.</t>
  </si>
  <si>
    <t>Falta más participación de personas y otras organizaciones.</t>
  </si>
  <si>
    <t>Se ha avanzado pero falta tecnología.</t>
  </si>
  <si>
    <t>Falta en sentido de monitoreo aporte de carbono.</t>
  </si>
  <si>
    <t>Faltan actividades y participación juvenil.</t>
  </si>
  <si>
    <t>Mayor difusión del funcionamiento. Deben ser más visibles para el público.</t>
  </si>
  <si>
    <t>Se necesita difusión prensa, tv, para que llegue a todos los actores de la sociedad escuelas, liceos, institutos, universidades, juntas de vecinos, clubes deportivos, comités, etc.</t>
  </si>
  <si>
    <t>Necesario mayor difusión se necesita llegar a todos los niveles.</t>
  </si>
  <si>
    <t>Aun no se terminaron los procesos y necesitamos mayor difusión.</t>
  </si>
  <si>
    <t>Las causales de deforestación se analizaron y los participantes fueron los que determinan dichas causales.</t>
  </si>
  <si>
    <t>Armonizar trabajos entre CONAF y los pequeños propietarios y comunidades.</t>
  </si>
  <si>
    <t>Está relacionados con las medidas de acción que deben solucionar problemas en la ocupación de tierras fiscales por parte de privados y comunidades.</t>
  </si>
  <si>
    <t>Se necesita mayor participación incentivar a las mujeres para que exista mayor presencia.</t>
  </si>
  <si>
    <t>Profundizar respecto a estos impactos.</t>
  </si>
  <si>
    <t>Falta terminar esta tarea, tendran que ver con fiscalizción. Profundizar condiciones de sequía y como superarlas para utilizar un programa de forestación.</t>
  </si>
  <si>
    <t>Insistir sobre el tea del agua fundamental en toda la estrategia.</t>
  </si>
  <si>
    <t xml:space="preserve">Difusión  </t>
  </si>
  <si>
    <t>Regularizar.</t>
  </si>
  <si>
    <t>Se necesita profundizar más.</t>
  </si>
  <si>
    <t>En la entrega de información y en el tiempo de respuesta.</t>
  </si>
  <si>
    <t>Es necesario mayor difusión de operación en la práctica para el uso de la comunidad.</t>
  </si>
  <si>
    <t>Dar mayor difusión para que sea más conocida en medio.</t>
  </si>
  <si>
    <t>Mas información a la ciudadanía</t>
  </si>
  <si>
    <t>Se complementa con todo lo hecho.</t>
  </si>
  <si>
    <t>Se necesita más información que se sepa que significa ENCCRV que vamos todos al Cambio climático, ejemplo "CONAF la lleva con el Cambio Climático"</t>
  </si>
  <si>
    <t>Para aclarar los títulos sin escritura.</t>
  </si>
  <si>
    <t>Siempre se necesita más desarrollo preguntar a otra universidad.</t>
  </si>
  <si>
    <t>Se necesita masificar el uso de las oficinas de información.</t>
  </si>
  <si>
    <t>Vinculante: es necesario que la información que se recopile sea integrada mayor rango de importancia OIRS.</t>
  </si>
  <si>
    <t>El mecanismo existe a nivel nacional en todos los organismos del Estado.</t>
  </si>
  <si>
    <t>E</t>
  </si>
  <si>
    <t>Aún no se realiza una difusión masiva de la formulación y consulta.</t>
  </si>
  <si>
    <t>Las causales fueron analizadas, sin embargo es necesario un proceso más extenso en los territorios.</t>
  </si>
  <si>
    <t>Se deben profundizar más estas temáticas.</t>
  </si>
  <si>
    <t>No existe claridad con respecto a esta temática.</t>
  </si>
  <si>
    <t xml:space="preserve">El mecanismo existe, pero no se tiene un alto grado de conocimiento de su existencia, debe haber mayor difusión de esta instancia y debe ser de fácil acceso. </t>
  </si>
  <si>
    <t>Se debe mejorar la difusión de este mecanismo, el acceso y su funcionamiento.</t>
  </si>
  <si>
    <t xml:space="preserve">El proceso participativo debió incluir más participantes desde su etapa inicial, es necesario ampliar la convocatoria en las etapas siguientes. </t>
  </si>
  <si>
    <t>El proceso de formulación y consulta ha sido claro y transparente, pero debe ser difundido a toda la sociedad, no solo actores vinculados al bosque.</t>
  </si>
  <si>
    <t>Se han incluido a todos los pueblos originarios, sin embargo se espera que su voz sea considerada.</t>
  </si>
  <si>
    <t xml:space="preserve">Las causas fueron analizadas, aunque falto tiempo para mayor discusión. En general se observa una inclusión insuficiente de las problemáticas asociadas a los recursos vegetacionales de las zonas áridas del país. </t>
  </si>
  <si>
    <t>Se analizaron de manera general pero no todo esta quedando plasmada como por ejemplo la sobreexplotación del agua en el norte por la mega minería o grandes empresas no se refleja en la estrategia como las forestales en el sur. Hay un miedo a evidenciar causas importantes como las que como pueblos originarios nos afectan minero-forestal y no esta quedando escrito en el documento.</t>
  </si>
  <si>
    <t>Sonia Díaz</t>
  </si>
  <si>
    <t>El tema del stock de carbono es árido y no es fácil de entender.</t>
  </si>
  <si>
    <t>Falta compromiso de parte de políticas del estado regionales (diputados-senadores, etc.).</t>
  </si>
  <si>
    <t>Es fundamental analizar las causas de la pérdida y sustitución de la Vegetación en general, no solo de bosques. Las zonas áridas y semiáridas del Norte de Chile poseen pocos Bosques, pero mucha vegetación (Hierbas y Arbustos nativos) que no esta siendo considerada en la ENCCRV . Al menos no hay definición de vegetación, revegetación o degradación de vegetación que es necesario incluir en la ENCCRV.</t>
  </si>
  <si>
    <t>María Robles</t>
  </si>
  <si>
    <t>Se debe considerar en detalle los incentivos perversos del gobierno o del estado de Chile, hacia el sector privado, terrateniente y latifundista específicamente.</t>
  </si>
  <si>
    <t>Se propone que las Tierras que aun existen sea manejado y forestado de acuerdo a cada realidad de las regiones.</t>
  </si>
  <si>
    <t>Se planteó como causas de degradación forestal y deforestación más que utilizando el concepto de stock de carbono. Asegurar la homologación de Recursos vegetacionales. Incluir en el discurso internacional el concepto de Recurso vegetacional.</t>
  </si>
  <si>
    <t>Esto ha sido un buen ejercicio en la medida que se ha intervenido luego de haber realizado el análisis. Es decir se interviene en las causas para modificar el problema</t>
  </si>
  <si>
    <t xml:space="preserve">Se necesita desarrollar a escala nacional. </t>
  </si>
  <si>
    <t xml:space="preserve">Existen planteamientos a la modificación de legislación, sin embargo falta mayor desarrollo. </t>
  </si>
  <si>
    <t>Hay evidencia, pero no son claros y entendibles a un público promedio. Tema relevante y sensible que ayuda a la credibilidad del proceso</t>
  </si>
  <si>
    <t xml:space="preserve">Es necesario difundir más las plataformas existentes. </t>
  </si>
  <si>
    <t xml:space="preserve">Se deben difundir masivamente los documentos y estudios existentes. Se debe ampliar la convocatoria de actores relevantes. </t>
  </si>
  <si>
    <t>Daniel Álvarez</t>
  </si>
  <si>
    <t>Se requiere un poco más de explicitación en algunas partes de la metodología y definición de conceptos, ¿Cómo entran los aspectos de biodiversidad en la definición de degradación?. Esta definida en términos de carbono solamente? Es lo que entendí</t>
  </si>
  <si>
    <t>María Verónica Oyarzun</t>
  </si>
  <si>
    <t xml:space="preserve">Víctor Sandoval </t>
  </si>
  <si>
    <t>Existen brechas que se deben ir resolviendo en el desarrollo metodológico</t>
  </si>
  <si>
    <t>Con consistencia metodológica</t>
  </si>
  <si>
    <t xml:space="preserve">Se debe explicitar la planificación del Nivel de Referencia a escala Nacional. </t>
  </si>
  <si>
    <t xml:space="preserve">Se utilizan todas las fuentes oficiales, es importante homogeneizar la información proveniente de las diferentes instancias oficiales. </t>
  </si>
  <si>
    <t>Se deben identificar y describir de mejor forma en la ENCCRV.</t>
  </si>
  <si>
    <t>La identificación e incorporación de necesidades técnicas y económicas es uno de los aspectos difíciles relacionados con el sistema de monitoreo</t>
  </si>
  <si>
    <t>Falta fortalecer las capacidades de las instituciones a nivel nacional, en temas relacionadas al control y el monitoreo de los beneficios.</t>
  </si>
  <si>
    <t>Se requiere participación en las distintas instancias gubernamentales y consejos, comités u otras instancias para que sea en conjunto el trabajo y consenso que se tomen acuerdos entre todos.</t>
  </si>
  <si>
    <t>Llevar un monitoreo de todo lo que se esta implementando en terreno, que sea verídico y que sean jóvenes de las comunidades, pero bien capacitado y con participación en terreno.</t>
  </si>
  <si>
    <t>En este país es muy compleja la coordinación entre servicios públicos, como que cada uno vive su mundo. Es una fortaleza pero también es una amenaza. Es una oportunidad pero también una debilidad dada la burocracia reinante en este país.</t>
  </si>
  <si>
    <t>Pedro Gómez</t>
  </si>
  <si>
    <t>María Mortt</t>
  </si>
  <si>
    <t>Hasta hace poco no existía este mecanismo, ya que no se observa una estructura más clara.</t>
  </si>
  <si>
    <t>Seria bueno de llegar con todos estos datos a las juntas de vecino de cada comunidad para que los vecinos se informen (de la estrategia) y también si se está cumpliendo con la comunidad si el medio ambiente se esta cuidando, lo ideal que funcione.</t>
  </si>
  <si>
    <t>Si se ha manifestado las necesidades pero entre más instituciones ministeriales y normativas relacionada y no saltar tanto a las instancias internacionales como incidir con el MMA, Bienes Nacionales, DGA, Código Minero, etc.</t>
  </si>
  <si>
    <t>Jorge Sáez</t>
  </si>
  <si>
    <t>Parece que falta generar mayor capacitación a nivel nacional en las instituciones relacionadas con la implementación de la Estrategia y el monitoreo de los beneficios. Asimismo mayor capacidad instalada en la ciudadanía (profesionales, propietarios. Pero si se han identificado las necesidades.</t>
  </si>
  <si>
    <t>Ignacio Cáceres</t>
  </si>
  <si>
    <t>Se instaura un buen monitoreo en el tratamiento ir salvaguardas sociales y ambientales, pero a la vez con todo el control y monitoreo se debe realizar algo parecido a una cuenta publica del tratamiento, mejoramiento y necesidades que vayan surgiendo en materia de recursos naturales.</t>
  </si>
  <si>
    <t>Se necesita mayor articulación, tanto al interior de CONAF como con otros servicios públicos relacionados.</t>
  </si>
  <si>
    <t>Se debería crear un comité multiservicios que apoye el trabajo de CONAF y lograr un resultado más integral, comprometido a más entes del estado.</t>
  </si>
  <si>
    <t>Comunidad Agrícola Serranía El Asiento</t>
  </si>
  <si>
    <t>Asociación Indígena de Caleta Vítor</t>
  </si>
  <si>
    <t>Comunidad Indígena de Socoroma</t>
  </si>
  <si>
    <t xml:space="preserve">Juan Martínez </t>
  </si>
  <si>
    <t>Programa Salud y Pueblos Indígenas</t>
  </si>
  <si>
    <t xml:space="preserve">María Robles </t>
  </si>
  <si>
    <t xml:space="preserve">Bernardo Sepúlveda </t>
  </si>
  <si>
    <t>Coordinador de investigación CRIDESAT-UDA</t>
  </si>
  <si>
    <t>María Eugenia Mortt</t>
  </si>
  <si>
    <t>Presidente Organización y Parte Mesa Hídrica</t>
  </si>
  <si>
    <t>Consuelo Ibáñez</t>
  </si>
  <si>
    <t>Coordinadora regional SAG</t>
  </si>
  <si>
    <t>Cristián Ibáñez</t>
  </si>
  <si>
    <t>Pedro Gómez Pérez</t>
  </si>
  <si>
    <t>Sonia Díaz Díaz</t>
  </si>
  <si>
    <t>Hugo Cáceres</t>
  </si>
  <si>
    <t>Comunidad Indígena Quepuca Ralco Bío Bío</t>
  </si>
  <si>
    <t>Soc Agrícola Biobío</t>
  </si>
  <si>
    <t>Verónica Oyarzun</t>
  </si>
  <si>
    <t>Dpto. de Monitoreo de Ecosistemas Forestales</t>
  </si>
  <si>
    <t>Víctor Sandoval</t>
  </si>
  <si>
    <t>Sergio González</t>
  </si>
  <si>
    <t xml:space="preserve">Se han establecido arreglos institucionales pertinentes y transparentes, sin embargo aún se requiere profundizar al interior de cada organismo. </t>
  </si>
  <si>
    <t>El diseño de la Estrategia ha sido transversal y transparente en la inclusión de los servicios del MINAGRI la participación de mesas de trabajo ha sido frecuente. Se requiere profundizar al interior de los organismos.</t>
  </si>
  <si>
    <t>Se describe un trabajo muy participativo a nivel nacional, tanto a nivel usuarios, equipo de expertos y de técnicos de CONAF.</t>
  </si>
  <si>
    <t>No queda claro que a nivel nacional opere un marco legal, habría que resaltar que opera también el trabajo colaborativo entre instituciones. Falta dar énfasis o detalles sobre que la firma y ratificación de acuerdos internacionales se transforma en un mandato país y por ello se emprenden las acciones y compromisos descritos para la ENCCRV. Aprovechar los arreglos institucionales existentes para lograr sinergias y así evitar confusión y descoordinación</t>
  </si>
  <si>
    <t>Creo que existe un marco legal que debe ser fortalecido como también respecto a la sustentabilidad de los presupuestos.</t>
  </si>
  <si>
    <t>Se deben describir claramente los arreglos institucionales y las coordinaciones de los organismos vinculados a la ENCCRV.</t>
  </si>
  <si>
    <t>Falta establecer como se trabajará con otras instancias extra ministeriales así tampoco extra ministeriales. Aclarar como se integrará al Comité Técnico Intraministerial de Cambio Climático en la Estrategia. Aclarar como se incluirá a la comunidad científica en la parte operativa.</t>
  </si>
  <si>
    <t>Se requiere una coordinación por tema o subtemas específicos para generara miradas complementarias y aúnen criterios colaborativos.</t>
  </si>
  <si>
    <t>Fortalecer Coordinación con MMA así conocer la Estrategia Nacional de Biodiversidad</t>
  </si>
  <si>
    <t>Demuestra una fuerte capacidad para avanzar en lo planteado como diseño inicial.</t>
  </si>
  <si>
    <t>Se demuestra una correcta gestión basada en la trasparencia de todos los procesos y su sociabilización.</t>
  </si>
  <si>
    <t>Transparentando gestiones, así como los proyectos en ejecución, diseño y planificación</t>
  </si>
  <si>
    <t>La publicación on-line permite transparencia. También se puede disponer alguna forma de contacto para mayor información sobre esta materia a quienes consulten</t>
  </si>
  <si>
    <t>En distintos talleres y también a través de documentos se nos ha ido explicando como operan los financiamientos internacionales, asociados a la ENCCRV.</t>
  </si>
  <si>
    <t>A través de los mecanismos propios de la organización y de las otras organizaciones del estado. Además están los mecanismos propios de los organismos internacionales BM, ONU-REDD.</t>
  </si>
  <si>
    <t>Los mecanismos están, pero no hay el conocimiento a la población en general</t>
  </si>
  <si>
    <t>Elías Luengo</t>
  </si>
  <si>
    <t>Si bien existe una obligación de la implementación por Ley 20.285, se requiere evidenciar el desarrollo en materias de una pertinente derivación, profesionales idóneos, cercanía de uso (internet, papel) y siglas (OIRS, SIAC, etc.) que no generan adecuado uso y/o distanciamiento.</t>
  </si>
  <si>
    <t>Con personal de profesionales idóneos en la materia.</t>
  </si>
  <si>
    <t>Muchas veces las respuestas son escuálidas y poco claras, falta más información en reclamación de una segunda etapa para continuar con el reclamo y búsqueda de respuestas satisfactorias.</t>
  </si>
  <si>
    <t>No sabia que existía OIRS a pesar de ser dirigente de una comunidad agrícola a cargo de un territorio de la naturaleza.</t>
  </si>
  <si>
    <t>Se debe interiorizar todos los entes de este plan estratégico</t>
  </si>
  <si>
    <t>Falta más acceso a pueblos o grupos humanos que tienen poco acceso y que viven más cercano a los recursos vegetacionales además de difundir la función de las OIRS que respuestas o consultas se pueden hacer para que la conozca la ciudadanía.</t>
  </si>
  <si>
    <t>Bernardo Sepúlveda</t>
  </si>
  <si>
    <t>Esta muy bien que se haga esta estrategia ahora, aunque debió hacerse hace mucho. Lo importante es que esta estrategia se haga parte de las actividades de respuesta de la oficina OIRS. Hay que mejorar la conectividad con lugares alejados sobreponiendo el derecho humano sobre el económico que ha primado hasta ahora.</t>
  </si>
  <si>
    <t>Cristian Ibáñez</t>
  </si>
  <si>
    <t>No todas las personas en el territorio nacional tienen acceso a las plataformas digitales que permitan acceder a los formularios online de OIRS. Tampoco las personas de zonas aisladas poseen acceso fácil a las OIRS de municipios u otras instituciones asociadas a la ENCCRV. En definitiva, había que mejorar el acceso a las OIRS.</t>
  </si>
  <si>
    <t>Tenemos que llevar la información hacia los sectores mas rurales, en folletería, programas radial, municipalidades, informen a la comunidad de su zona. Es importante la información hacia la ciudadanía.</t>
  </si>
  <si>
    <t>Existe una oficina donde se puede reclamar, debería haber más difusión para que las personas puedan acceder.</t>
  </si>
  <si>
    <t>Las oficinas de CONAF y en general las OIRS de todas las instituciones estatales son de escaso conocimiento público y por otra parte el nivel de pertenencia de las respuestas a consultas es discutible (OIRS empoderadas del tema).</t>
  </si>
  <si>
    <t>Se considero familiarizar mejor a la población para lograr mejor información en los asuntos de reclamos y sugerencias enseñar a la población para que entiendan donde poder obtener ayuda o algún reclamo.</t>
  </si>
  <si>
    <t>Usar las plataformas tecnológicas para estos fines. Conocer el mecanismo de seguimiento de reclamos.</t>
  </si>
  <si>
    <t>El OIRS es una oficina con mucha cobertura sin embargo la sociedad en general no conoce mucho el mecanismo.</t>
  </si>
  <si>
    <t>Integrar más instrumentos tecnológicos o virtuales además de la capacitación sin tanta rotación o bien internalizar los componentes en varios o todos los integrantes de la institución.</t>
  </si>
  <si>
    <t>Estas deben ser mas estratégicos en dar a conocer este mecanismo.</t>
  </si>
  <si>
    <t>Debemos conocer como funciona estas oficinas de sugerencias y reclamos, mayor difusión, visibilizar a la OIRS.</t>
  </si>
  <si>
    <t>Que las oficinas de OIRS estén en lugares más visibles, más difusión.</t>
  </si>
  <si>
    <t>Más información a las comunidades sobre el tema o oficina más cercanas con fácil acceso. Entrega de información por medio radial local.</t>
  </si>
  <si>
    <t>No hay conocimiento que puedan hacer reclamos, sugerencias, etc. De tópicos distintos a los que la institución representa.</t>
  </si>
  <si>
    <t>Bajo conocimiento de como usar el mecanismo, pero el accesos es menor aun ya sea por desconocimiento de los lugares operativos o por como hacerlo. Hace falta conectividad podría haber una red que conecte todos los sistemas de recepción y se derive automáticamente una petición desde cualquier punto de recepción.</t>
  </si>
  <si>
    <t>Falta mayor difusión (radial, escrita, televisiva) de los mecanismos de reclamos y sugerencias. En las comunidades en general falta mayor interés por informarse, a las personas les interesa poco participar y permanentemente esperan que los demás les solucionen sus problemas.</t>
  </si>
  <si>
    <t>Se necesita descentralizar la OIRS, quizás identificar una institución presente en todos los territorios (Sobre todo aislados) que puedan recibir y hacer llegar a los distintas entidades las observaciones para las OIRS y difundirlo.</t>
  </si>
  <si>
    <t>Falta difundir y dar a conocer a los ciudadanos la importancia de las OIRS. Los municipios con menos recursos son menos eficaces.</t>
  </si>
  <si>
    <t>Falta de educación cívica, las instituciones no son vinculantes por lo tanto el publico en general no tiene conocimiento.</t>
  </si>
  <si>
    <t>Los mecanismos están, pero no se difunden todas las instancias a beneficios de las comunidades dispersas de la comuna.</t>
  </si>
  <si>
    <t>Si bien existen mecanismos falta una mayor difusión sobre todo en localidades alejadas que no cuentan por ejemplo con acceso a internet. Hay que realizar una mayor difusión de la OIRS a nivel nacional.</t>
  </si>
  <si>
    <t>Quizás se podría incluir más a Carabineros pues en ciudades o zonas rurales, retenes o comisarias son frecuentemente los primeros lugares a los que recurre la comunidad para aclarar dudas o litigios. Si Carabineros fuese capacitado en la ENCCRV podría ser un buen aliado en su difusión e implementación futura.</t>
  </si>
  <si>
    <t>Juan Martínez</t>
  </si>
  <si>
    <t>Mejorar difusión de la existencia del Instrumento. Transparentar y hacer más simple el uso del instrumento.</t>
  </si>
  <si>
    <t>Mayor difusión del mecanismo de denuncia (OIRS) tanto online como presencial. Online con Banner más vistosos y formularios amigables. Presencial: con disponibilidad de formulación y acompañamiento en el llenado.</t>
  </si>
  <si>
    <t>Las OIRS son bastante lejanas a la ciudadanía, faltan  muchísimas.</t>
  </si>
  <si>
    <t>Se debería orientar o expandir más el tema lingüístico para una información absoluta presentas la información en varias lenguas indígenas, castellanos, extranjeros y otros.</t>
  </si>
  <si>
    <t>Falta de conocimiento sobre el funcionamiento y ubicación de OIRS.</t>
  </si>
  <si>
    <t>Debería existir información en los idiomas originales mapu o el correspondiente a cada zona.</t>
  </si>
  <si>
    <t>Se necesita desarrollar estrategias comunicacionales de existencias de las OIRS hacia la comunidad.</t>
  </si>
  <si>
    <t>Se necesita que las oficinas estén más desarrolladas.</t>
  </si>
  <si>
    <t>Creo que hay pocos conocimiento del publico general falta difusión de estas oficinas, incentivar a la población a que los use.</t>
  </si>
  <si>
    <t>Se necesita más participación con las comunidades originarias ya que como comunidades hubo una reunión regional pero muy poco tiempo para tantos temas relacionados, se ven aspectos generales no específicos, así como falta mesas con aquellos factores empresariales que afectan los recursos vegetacionales como mineras y forestales. Seguimos pensando en recursos vegetales que parece que esta en las nubes porque nos olvidamos del recursos hídrico.</t>
  </si>
  <si>
    <t>Porque no se convoco al mundo de los niños y jóvenes estudiantes?, ya que a ellos corresponderá aplicar la Estrategia.</t>
  </si>
  <si>
    <t>Invitar a más organizaciones originarias (comunidades indígenas con más participación en este taller). Más cupos para participar en talleres. Como sugerencia bajar la información a las distintas comunidades indígenas para que conozcan en que esta este proceso.</t>
  </si>
  <si>
    <t>Necesita una mayor presencia para identificación necesidades en los territorios y comunidades tanto civiles y indígenas.</t>
  </si>
  <si>
    <t>Pueblos originarios. Hacer aporte. Consulta se realizará a indígena. Proceso consulta estándar internacional.</t>
  </si>
  <si>
    <t>Buena, pero tal vez se necesito más tiempo para debatir e incorporar algunas temáticas relacionadas e importantes como la problemática hídrica. Además, debe ser una metodología que debe ser replicada para todas las políticas públicas.</t>
  </si>
  <si>
    <t>Incorporar a los jóvenes (colegios)</t>
  </si>
  <si>
    <t>Si bien fue muy positivo fue muy poco tiempo para tratar temas más profundos como recurso hídrico, cambio uso de suelo, etc.</t>
  </si>
  <si>
    <t>Lo ideal puedan participar todos los actores relevantes, en nuestro sector y la participación de los jóvenes y mujeres para que haya relevancia. Los actores de la zona.</t>
  </si>
  <si>
    <t>Más información al pueblo indígena.</t>
  </si>
  <si>
    <t>En el inicio debió haber más participación o preparación de ambos, los que llamaron y nosotros. Más desde nuestra participación informada.</t>
  </si>
  <si>
    <t>El proceso participativo a incluido a la mayoría de los actores relevantes solo falta incluir a los jóvenes grandes empresario y comunidad Rapa Nui.</t>
  </si>
  <si>
    <t>Pregunta Orientadora Nº9: ¿Se ha desarrollado un proceso de formulación y consulta claro, inclusivo, transparente y se han suministrado las condiciones para su fácil acceso, principalmente de grupos más vulnerables?</t>
  </si>
  <si>
    <t>Muy poco tiempo para tantos temas relacionados, pero que se reconoce la disponibilidad de trabajar que otras instituciones publicas solo o mayoritariamente imponían.</t>
  </si>
  <si>
    <t>Considerando la línea de tiempo propuesta para la formación de la ENCCRV existe la idea que es muy ambiciosa de ejecutar (partiendo con el borrador del documento) que existe desfase.</t>
  </si>
  <si>
    <t>Deberían estar los empresarios y políticos.</t>
  </si>
  <si>
    <t>Falta incluir a la gran empresa, la que realiza trabajos de compensación, pero sin orientación en función de los compromisos país (CC, Biodiversidad, combate a la desertificación, etc.).</t>
  </si>
  <si>
    <t>Quizás los tiempos de análisis de las propuesta incluidas o sugeridas en la ENCCRV debieran ser más amplios pues la amplitud de la Estrategia requiere análisis y reflexión y los tiempos asignados para este análisis son acotados y altamente concentrados. Desconozco si esta ENCCRV ha sido socializada en grupos vulnerables ¿Existe un antecedente concreto que haya evaluado este aspecto?. Además ¿Quienes forman los grupos vulnerables en el contexto ENCCRV?. Son los mismos que define el Estado para el desarrollo de sus políticas publicas.</t>
  </si>
  <si>
    <t>Es difícil que los grupos vulnerables puedan acceder al proceso de consulta por medios digitales.</t>
  </si>
  <si>
    <t>La difusión es primordial, además de utilizar los medios tecnológicos es importante llegar a los medios de comunicación locales de las comunidades rurales que muchas veces no tienen acceso ni si quiera a telefonía móvil ni menos internet.</t>
  </si>
  <si>
    <t>A la consulta ciudadana, debiera tener alternativa de responder en forma presencial en cada OIRS. Poder responder a través de formularios escrito, para las comunidades alejadas no indígenas.</t>
  </si>
  <si>
    <t>Se han dado grandes avances, sobre todo que pueden participar grupos vulnerables, pero así todo es difícil que puedan acceder a todos los grupos.</t>
  </si>
  <si>
    <t>El avance es considerable tomando en cuenta que antes no se había hecho (felicitaciones), pero sabemos que esto debe avanzar mucho.</t>
  </si>
  <si>
    <t>Alta concurrencia de comunidades indígenas y grupos e instituciones variadas. Falto envío de inflo con mayor tiempo.</t>
  </si>
  <si>
    <t>Si tiene participación pero lo ideal es que también participan los empresarios mineros y las grandes empresas participen en estas actividades, con la comunidad y participen todos.</t>
  </si>
  <si>
    <t>A modo de impresión pareciera que la difusión especialmente de los grupos mas vulnerables ha sido insuficiente, falta probablemente el uso de diversos medios (radio, redes sociales, televisión, etc.).</t>
  </si>
  <si>
    <t>Falta más difusión para lograr un mayor avance y más participación femenina, inclusión de genero pero a la vez interés del genero como autointerés.</t>
  </si>
  <si>
    <t>Importante ha sido la representatividad, continuidad del proceso. No se ha difundido la elaboración de la Estrategia. Importante también lo descentralizado, respondiendo a realidades locales.</t>
  </si>
  <si>
    <t>Diferenciar mapas a organizaciones como juntas de vecino y escuelas básicas.</t>
  </si>
  <si>
    <t>Difundir a comités, cooperativas, juntas de vecino, colegios especialmente básicos, diarios, tv, radios.</t>
  </si>
  <si>
    <t>Falta difusión, podría entregarse información a personas claras o lideres de opinión que ayude a difundir entre su circulo ya sea de trabajo, gremial, etc.</t>
  </si>
  <si>
    <t>El proceso de formulación y consulta ha sido claro, inclusivo y trasparente involucrando a todos los grupos focales de interés y entregando la información disponible.</t>
  </si>
  <si>
    <t>Invitación a más representantes o lideres indígenas.</t>
  </si>
  <si>
    <t>Trabajo valorable pero poco tiempo y los procesos se pueden adecuar más y respetando los principios del convenio 169 y esperamos que se aborden más adecuados a cada pueblo en la consulta y/o dialogo indígena y que este sea vinculante.</t>
  </si>
  <si>
    <t>Sería una mayor participación, incluyendo a todos los pueblos reconocidos por Ley Indígena.</t>
  </si>
  <si>
    <t>El proceso de dialogo debería ser más extenso, con referencia a los pueblos originarios más vulnerables.</t>
  </si>
  <si>
    <t>En esta región es importante considerar la comunidad agrícolas en este proceso.</t>
  </si>
  <si>
    <t>Se considero un avance positivo pero los pueblos originarios aunque participen activamente, su postura no es tan considerada pese a tener buenas iniciativas, buscan integración indígena con mejores resultados.</t>
  </si>
  <si>
    <t>Importante la consideración a los pueblos originarios. Significativo avance a través del dialogo.</t>
  </si>
  <si>
    <t>Aplicar las disposiciones del C-169 de la OIT sin deformar su espíritu</t>
  </si>
  <si>
    <t>En la región de Aysén existen 45 comunidades indígenas. Se realizaron talleres con estas comunidades pero estuvo ausente Lago Verde.</t>
  </si>
  <si>
    <t xml:space="preserve">Se debe fortalecer la difusión a nivel nacional, por medios masivos y tecnologicos. Además la forma en que se presenta la información debe ser pertinente según el sector al que se oriente. </t>
  </si>
  <si>
    <t>Falta una mayor difusión de la estrategia, siento que solo ha sido difundido a las personas que hemos participado en el proceso, es así como en la pagina de CONAF es difícil poder encontrar la información con respecto a la estrategia. Falta una mayor difusión a nivel local, sobre todo los que no tienen acceso fácil a internet</t>
  </si>
  <si>
    <t>La importancia de los canales diversos como internet y material es imprescindible para procesos adecuados y puede mejorar su acceso.</t>
  </si>
  <si>
    <t>Plan piloto creación equipo medio ambiente para intervenir en las catástrofes ambientales.</t>
  </si>
  <si>
    <t>Entiendo que las premuras de todo el proceso de formulación y primeras acciones de la ENCCRV imposibilita acceder a todos los actores sociales a modo de asegurar que estos sean debidamente informados. Luego existen actores que probablemente no estén enterados de la ENCCRV ya sea porque los medios de difusión no han sido amplios o adecuados. Al no estar traducidos a sus lenguas maternas, quizás haya influido la ENCCRV o afectado en un menor impacto potencial del proceso de difusión de la información.</t>
  </si>
  <si>
    <t>Ojala se diera a conocer todo esto, en las reuniones ya establecida en las diferentes comunidades.</t>
  </si>
  <si>
    <t>La información ha sido entregada tardíamente, necesitamos con más tiempo que se nos entregue para dar las opiniones o sugerencias con más tiempo y reflexionar mejor.</t>
  </si>
  <si>
    <t>La información si ha llegado bien y también los materiales han sido muy bueno, para entenderlo y también lo ideal informar, por radio. También entregar a otros estamentos del Estado ellos también lo difundan y las organizaciones de la región.</t>
  </si>
  <si>
    <t>Siempre y cuando llegue a todos los sectores (etarios, sociales, geográficos, culturales).</t>
  </si>
  <si>
    <t>Falta difusión . Deben comprometerse todas los medios de comunicación. También las municipalidades deben impulsar programas de difusión y comunicación de la Estrategia. Así mismo las juntas de vecinos deben abordar estos temas.</t>
  </si>
  <si>
    <t>Se necesita difundir el material que esta evaluando a los sectores tanto urbanos como rurales, a través de la radio, sector rural, diario urbano y un enfoque normativo a través de la televisión.</t>
  </si>
  <si>
    <t>Existen falencias en la difusión nacional, con un programa de difusión con los MCM (tv, radio, otros) aún mayor antes y post formulación del contenido además mezclar estos temas con la vida cotidiana y roles sociales "Educación Ambiental"</t>
  </si>
  <si>
    <t>Se requiere difundir a toda la comunidad, para lo cual se podrían utilizar los medios radiales y televisivos, sobre todo para los medios rurales. También difundir a autoridades nacionales, regionales, parlamento, para cuando se tengan que discutir aspectos legislativos y presupuestos.</t>
  </si>
  <si>
    <t>Incluir resultados de proceso de consulta indígena que se encuentra en pleno desarrollo.</t>
  </si>
  <si>
    <t>Falta difusión, podrían considerar medios como difusión nacional. La difusión debe ser enfocada al publico objetivo.</t>
  </si>
  <si>
    <t>Se necesita mayor difusión por medios que estén al alcance del público objetivo, la radio por ejemplo que tiene más llegada al mundo rural.</t>
  </si>
  <si>
    <t>Falta difusión, involucrar a más actores en la discusión.</t>
  </si>
  <si>
    <t>Quizás, la publicación periódica de extractos de la ENCCRV en periódicos locales, regionales, revistas especializadas o programas de TV, podría ser una buena forma de difusión pues mi impresión personal es que falta difundir esta iniciativa.</t>
  </si>
  <si>
    <t>Las personas que participamos tenemos la responsabilidad de informar este tipo de trabajos que las regiones en las cuales actuamos hoy día estamos de la 1era hasta la 6ta región.</t>
  </si>
  <si>
    <t>Se debe realizar una fuerte difusión  la ciudadanía. Uno de los problemas es que en el trabajo grupal a veces fue difícil ver todos los temas.</t>
  </si>
  <si>
    <t>Se requiere dar a conocer la metodología de las formulación de los medidas de acción y su categorización (escala, priorización, definiciones, etc.), requiere fortalecer su difusión.</t>
  </si>
  <si>
    <t>Es difícil que una persona que no haya participado en la elaboración de la estrategia pueda entender y aportar en un proceso que es complejo.</t>
  </si>
  <si>
    <t>Aún falta el dialogo especifico con los pueblos originarios.</t>
  </si>
  <si>
    <t>El o los medios pueden mejorar su acceso más llamativo o fácil y que también pueden seguir adoptando medios informativos a más ciudadanos y que en la información que se trate y queden todos los temas no solo los que por jurisdicción o función tenga esta institución, sino que queden aquellos temas transversales como el recurso hídrico y la información para trabajo o talleres sea previa.</t>
  </si>
  <si>
    <t>Se debe considerar las restricciones existentes en el sistema, específicamente con la incongruencia en la cartografía.</t>
  </si>
  <si>
    <t>Es difícil evaluar este punto, ya que no se indica esta información donde se indica. Falta mayor difusión sobre la consulta.</t>
  </si>
  <si>
    <t>Hacia los pueblos originarios realizar capacitación con los jóvenes.</t>
  </si>
  <si>
    <t>Lo ideal que los terrenos fiscales que quedan puedan dar comodato a organizaciones agrícolas para poder reforestar. Estos terrenos y también cuidar la flora y fauna nativa de las zonas intervenidas, en deforestación y recuperar las partes húmedas de un valle determinado.</t>
  </si>
  <si>
    <t>Es necesario enfatizar en los beneficios de las comunidades agrícolas de la región y de la pequeña AFC.</t>
  </si>
  <si>
    <t>Se deben considerar las restricciones que actualmente el sistema le presenta a propietarios con títulos saneados, pero cuyas cabidas prediales reales exceden en forma importante la superficie predial legal (cartografía existente).</t>
  </si>
  <si>
    <t>Diferenciar cuando se trate de terrenos indígenas.</t>
  </si>
  <si>
    <t>Se deben aplicar los resultados de la asesoría en lo relativo a saneamiento de títulos.</t>
  </si>
  <si>
    <t>Falta aplicar los estudios desarrollados.</t>
  </si>
  <si>
    <t>Realizar trabajos comunitarios con los bosques, Regionalizar medidas de acción, énfasis para darle valor turístico, científico a los bosques.</t>
  </si>
  <si>
    <t>Las actividades estratégicas tienen una directa relación con las causales, se deben articular las instancias realizadas por CONAF y por las comunidades rurales.</t>
  </si>
  <si>
    <t>La identificación se comenta y reconoce como la sobreexplotación hídrica pero no se están identificando concretamente en el documento a lo cual se exige tomarlo y más aún las acciones para revertirlas como que las mineras u otras que sobre explotan el agua que utilicen agua de mar.</t>
  </si>
  <si>
    <t>Sequía, ramoneo de animales. Causas de la degradación. Dificultades. Políticas públicas centralizadas.</t>
  </si>
  <si>
    <t>Pues no parece haberse considerado totalmente las causas de la degradación vegetacional en zonas más áridas. Al menos la figura 4.4. de la ENCCRV muestra un sesgo forestal en el sentido que se vuelve a hablar de bosques en vez de vegetación es decir, arbustos y herbáceas nativas no parecen haber sido consideradas.</t>
  </si>
  <si>
    <t>Modificar los conceptos forestales por Recursos Vegetacionales. Expansión agrícola y ganadera, incorporar expansión urbana.</t>
  </si>
  <si>
    <t>Incluir como causal de deforestación, degradación y no aumento de existencias el derrame de sustancias peligrosas sobre recursos vegetacionales e hídrico y crea mecanismos que obliguen al responsable a mitigar el impacto ambiental y realiza acciones para su recuperación.</t>
  </si>
  <si>
    <t>Las actividades están orientadas al sector forestal, se debe incorporar las formaciones xerofíticas o incluir el concepto de recursos vegetacionales.</t>
  </si>
  <si>
    <t>Se debe considerar la vinculación con otras instituciones para la implementación y así ampliar las posibilidades de temáticas pertinentes sobre los recursos naturales.</t>
  </si>
  <si>
    <t>Se valora el cruce de información ya que cuesta poder acceder a la información con respecto a los títulos de tierras, pero esta actividad no queda clara en la estrategia, no esta abordado.</t>
  </si>
  <si>
    <t>Es fundamental incorporar definiciones respecto a condiciones de irregularidad jurídica de la tenencia de tierra. Se debe señalar explícitamente los parámetros que considera irregularidades jurídicas.</t>
  </si>
  <si>
    <t>Más desarrollo, lo que necesita es informar lo que se ha hecho en esta materia. Parece ser que hubo un grupo especializado formado por abogados que abordo la temática de la tenencia de la Tierra. Sin embargo, no se ve reflejado de manera clara en la ENCCRV.</t>
  </si>
  <si>
    <t>Cambio uso de suelo y sus decretos deben incluir las clases V, VI VII, VIII con valor silvícola.</t>
  </si>
  <si>
    <t>Falta incluir resolución de conflictos en territorios que se presentan intereses contrapuesto, tanto entre privados o hereditarios.</t>
  </si>
  <si>
    <t>Que las personas que ocupan terrenos irregulares puedan buscar las soluciones, para que ellos puedan postular a instrumentos del Estado y proyectos de reforestación recuperar la flora y fauna nativa de cada sector (para participar en la estrategia).</t>
  </si>
  <si>
    <t>Solucionar la legalización de tierras indígenas.</t>
  </si>
  <si>
    <t>Se debe profundizar en la vinculación con otras instituciones públicas que tienen mucho que decir en este ámbito.</t>
  </si>
  <si>
    <t>¿Derechos de los recursos naturales en áreas prioritarias?, me parece que el recurso agua no se ha abordado completamente. Protección cuencas, derechos de agua (ley).</t>
  </si>
  <si>
    <t>Es necesario detallar más estas temáticas en la ENCCRV, ya que no quedan claras.</t>
  </si>
  <si>
    <t>Existe una identificación en la legislación y las políticas públicas pero se deben incorporar otros instrumentos legales del MINAGRI.</t>
  </si>
  <si>
    <t>Pregunta Orientadora Nº17: ¿Los análisis realizados en el marco de la ENCCRV, identifican implicaciones para la legislación y las políticas públicas sobre bosques?</t>
  </si>
  <si>
    <t>Todavía no puede evidenciarse si existe supuestos o incidencia en la normativa y políticas publicas</t>
  </si>
  <si>
    <t>Si se observa análisis en ese ámbito pero hay que desarrollar con algunos instrumentos de fomento del MINAGRI.</t>
  </si>
  <si>
    <t>Las implicancias generadas en el marco de la ENCCRV es un recurso importante para políticas publicas.</t>
  </si>
  <si>
    <t>Es uno de los aportes más nítidos del proceso de diseño de la ENCCRV en la medida que clarifica y potencia las implicaciones para la legislación así como para las políticas públicas</t>
  </si>
  <si>
    <t>Si se ha mostrado las acciones vinculadas con la política forestal, algunos de los cuales apuestan a modificaciones legales.</t>
  </si>
  <si>
    <t>Pregunta Orientadora Nº18: ¿Las actividades estratégicas de la ENCCRV se determinaron a partir de una evaluación integral de las causales directas e indirectas de la deforestación, las barreras para las actividades de mejora de los bosques mediante un proceso transparente y participativo? ¿Se estimaron, en la medida de lo posible, las reducciones previstas para la implementación de la ENCCRV?</t>
  </si>
  <si>
    <t>Las actividades están bien fundamentadas en la evaluación.</t>
  </si>
  <si>
    <t>Se requiere detallar más sobre como se analizaron las actividades estratégicas y medidas de acción, además indicar con mayor profundidad como fueron considerados los aspectos de vulnerabilidad social y ambiental</t>
  </si>
  <si>
    <t>Se requieren más estudios territoriales diseminen las diferentes zonas biogeográficas de Chile y sus recursos vegetacionales</t>
  </si>
  <si>
    <t>La capacidad de determinar en temas específicos es complejo.</t>
  </si>
  <si>
    <t xml:space="preserve">Falta incluir explícitamente este análisis. Se solicita profundizar en la explicación de la metodología y complementar con estudios que brinden pertinencia territorial a la implementación de las medidas. </t>
  </si>
  <si>
    <t>Tengo información parcial, tengo la impresión que todavía se puede mejorar la relación con distintos sectores, particularmente INDAP, CNR, MMA, Estrategia Nacional de Biodiversidad</t>
  </si>
  <si>
    <t>Si bien se presenta este punto de forma ordenada, falta incluir explícitamente el sector relacionado, los programas específicos que aportan a la ENCCRV y que compromisos se proponen que aborden para aportar a la Estrategia</t>
  </si>
  <si>
    <t>Considerar otros sectores no solo agrícola, pero hay que fijar limites explícitos. La estrategia no se puede hacer cargo de todos los problemas que necesariamente corresponden a Cambio Climático, fijar limites de alcance de la ENCCRV.</t>
  </si>
  <si>
    <t>Se requiere mayor énfasis en las zonas grises con agricultura. Hay un tema con los incentivos perjudiciales que no se mencionan. Ejemplo áreas que se donan para habilitar suelo para agricultura, con impactos en la vegetación y balance hídrico.</t>
  </si>
  <si>
    <t>Se debe coordinar entre CONAF y otros servicios para profundizar en que áreas se interrelacionan y que compromisos se asumirían por ambas instituciones.</t>
  </si>
  <si>
    <t xml:space="preserve">Es necesario explicitar la vinculación existente en la ENCCRV con las políticas y programas de instituciones del Estado. </t>
  </si>
  <si>
    <t>Creo que mayor desarrollo en el tema de análisis sobre derechos sobre el carbono. También sobre los mecanismos para garantizar que efectivamente se cumple con los objetivos de abastecimiento y que ocurre en caso de que no se cumpla sospecho que solo falta mayor detalle</t>
  </si>
  <si>
    <t>Se ha hecho un estudio aludido sobre el tema de los derechos y mecanismos de distribución de beneficios importante será ver como funciona estas últimos en la practica.</t>
  </si>
  <si>
    <t>Pregunta Orientadora Nº22: ¿Existe evidencia de que en el marco de ejecución de la ENCCRV se considera un análisis sobre los derechos sobre el carbono, mecanismos de distribución de beneficios, modalidades de financiamiento y sistemas para atender consultas o reclamos?</t>
  </si>
  <si>
    <t>No queda claro cómo se está realizando este proceso, requiere mayor detalle sobre cada elemento: análisis y diseño, forma de distribución de beneficios, transparencia y trazabilidad, involucrados, etc.</t>
  </si>
  <si>
    <t>Se genera una preocupación.</t>
  </si>
  <si>
    <t xml:space="preserve">Se podría establecer la caracterización de los co-beneficios, más allá de la mitigación. No me queda claro si la trazabilidad es posible en el análisis actual </t>
  </si>
  <si>
    <t>El proyecto SIMEF aborda esta temática con fecha de implementación 2018</t>
  </si>
  <si>
    <t>Si pero requiere mayor difusión, a nivel técnico, a productores, particularmente de zonas más alejadas, de baja conectividad. No se explica en detalle la estrategia comunicacional para cada nivel, considerando sus particularidades y medios de difusión más efectivos</t>
  </si>
  <si>
    <t>Le daría mayor visualización porque existen no significa que se conozcan y que se utilicen</t>
  </si>
  <si>
    <t>Al parecer se le ha dado mucho énfasis a la difusión de información a través de distintos mecanismos como plataformas y otros, pero no las conozco.</t>
  </si>
  <si>
    <t>Tema pendientes realizar una discusión más amplia orientada a los actores claves.</t>
  </si>
  <si>
    <t>Hay instituciones que administran estas herramientas, pero no tengo claro si están abiertos a todo publico gubernamental, quizás el IDE MINAGRI sea el vinculo.</t>
  </si>
  <si>
    <t>Se debe analizar a la ley de los resultados de los diálogos indígenas y consulta ciudadana. Lo mismo reevaluar en función de la aplicación de las propuestas y estudios incluidos en la Estrategia.</t>
  </si>
  <si>
    <t>Hay un documento completo donde tenemos varias alternativas, pero todavía tenemos que aclarar bien el concepto a lo largo del país, por ser nuestro país tienen distintos climas, norte, centro, sur.</t>
  </si>
  <si>
    <t>Faltan muchos estudios importantes en la zona norte de cantidad territorial para aplicar las salvaguardas sociales y ambientales como también el aporte de los recursos vegetacionales y la disponibilidad hídrica.</t>
  </si>
  <si>
    <t>Este plan de implementación de salvaguardas no fue discutido específicamente en los talleres.</t>
  </si>
  <si>
    <t>Quizás a más largo plazo haya que introducir más grupos focales y hacer mucho más representativo de toda la sociedad.</t>
  </si>
  <si>
    <t>Falta compartir los estudios específicos.</t>
  </si>
  <si>
    <t>Lo ideal que también incorporemos las universidades , escuelas, para que los jóvenes participen en la Estrategia.</t>
  </si>
  <si>
    <t>Los diseños no me quedan claros, porque hay que ver el medio donde están ubicados.</t>
  </si>
  <si>
    <t>Se ha realizado un gran levantamiento de información, pero no me queda claro si han podido usar toda la información en la definición de las estrategias, sobre todo que en el taller nacional falta tiempo para realizar mayor desarrollo de los temas tratados y levantados en los talleres.</t>
  </si>
  <si>
    <t>Imagino que existe un procedimiento para incorporar las reflexiones y opiniones del proceso de formulación participativa de la ENCCRV ¿Cómo es o fue el procedimiento? Lo desconozco pero imagino que ha sido bien ejecutado.</t>
  </si>
  <si>
    <t>Existieron en la categorización divergencias con la escala de evaluación.</t>
  </si>
  <si>
    <t>La idea que toda las personas participen en la Estrategia y también involucrar a todos los actores de una zona intervenida.</t>
  </si>
  <si>
    <t>Se usan de manera general sin ser concretos por ejemplo en las causantes de deforestación. Pero se prevé impactos de evidenciar la afectación que ocurren de parte de grupos económicos predominantes.</t>
  </si>
  <si>
    <t>Analizar impactos negativos de la implementación. Cuidar el doble de funciones.</t>
  </si>
  <si>
    <t>No queda claro, como se hará la gestión de riesgo, ni como se abordarán los impactos. Sería relevante hacer mención al marco normativo legal/voluntario que se abordará. Así también la metodología que se considerara para identificar riesgos/impactos y hacerse cargo de los mismos, como parte de la estrategia</t>
  </si>
  <si>
    <t>La Estrategia se implementará sobre un territorio con falta de estudios y conocimiento local de los recursos nativos limitado a la cuenca hidrográfica</t>
  </si>
  <si>
    <t>Se espera en próximos años</t>
  </si>
  <si>
    <t>No se presenta metodología para otras macrozona de tal manera que se requiere mas desarrollo</t>
  </si>
  <si>
    <t>La planificación se basa en una metodología clara</t>
  </si>
  <si>
    <t>Pregunta Orientadora Nº30: ¿Se utilizan las mejores fuentes oficiales de datos históricos del país para la elaboración de los Niveles de Referencia?</t>
  </si>
  <si>
    <t>Se utilizan las fuentes disponibles, la cualificación "mejor" podría no aplicar</t>
  </si>
  <si>
    <t>El monitoreo de la vegetación requiere mayor sincronía, un paso de tiempo anual o bianual, la resolución espacial debe ser cada vez mayor y disminuir la incertidumbre</t>
  </si>
  <si>
    <t>Se debe fortalecer la descripción metodológica.</t>
  </si>
  <si>
    <t>Pregunta Orientadora Nº33: ¿Se justifica la selección de la metodología propuesta para avanzar en un Sistema Nacional de Monitoreo Forestal y sus mejoras temporales en base al conocimiento técnico a nivel nacional e internacional?</t>
  </si>
  <si>
    <t>En las marcozonas no boscosas se desconoce metodología</t>
  </si>
  <si>
    <t>La incertidumbre es un tema difícil de ponderar</t>
  </si>
  <si>
    <t>La identificación y ponderación de la incertidumbre fue metodológicamente consistente</t>
  </si>
  <si>
    <t>Es necesario desarrollar más la temática vinculando a las organizaciones relevantes.</t>
  </si>
  <si>
    <t>El catastro debe aumentar su frecuencia, incluyendo metodologías de muestreo</t>
  </si>
  <si>
    <t>Se requiere inversión en tecnologías para mantener información en debida actualización</t>
  </si>
  <si>
    <t>Son aspectos de suma importancia como el recurso hídrico, conservación de suelo y biodiversidad pero es en su conjunto la necesidad de trabajarlo.</t>
  </si>
  <si>
    <t>Para este tema se están haciendo algunos trabajos.</t>
  </si>
  <si>
    <t>Se ve reflejado que quieren realizar trabajos transversales, pero no queda claro como sería el trabajo con otros servicios públicos que ven los mismos temas, como por ejemplo los recursos hídricos.</t>
  </si>
  <si>
    <t>Se requiere implementar en diversos tipos de RRNN que se interrelacionan y también las experiencias a nivel nacional dependiendo de los recursos existentes.</t>
  </si>
  <si>
    <t>Generar y operatividad lo planteado por los participantes.</t>
  </si>
  <si>
    <t>Especialmente en recursos hídricos.</t>
  </si>
  <si>
    <t>Existe inquietud acerca de la construcción de embalses, por todas las consecuencias que dañan los recursos hídricos, conservación de suelos, la biodiversidad y otros.</t>
  </si>
  <si>
    <t>Es muy importante poder contar en el corto plazo con una valorización económica de los servicios ambientales (suelo, agua, cultural, etc.).</t>
  </si>
  <si>
    <t>Recién plan pilotos.</t>
  </si>
  <si>
    <t>Se debe implementar más estudios en las distintas regiones para generar datos que sean representativos de las realidades y situaciones de los distintos servicios ambientales. Por ejemplo monitorear el impacto de la explotación del pon-pon en el sur de Chile, como así mismo las turberas y su relación con la liberación del GEI</t>
  </si>
  <si>
    <t>Ampliación de estudios a zonas con distintas características geográficas, topográficas. Qué sucede con el sphagnum como recurso hídrico y sumidero de carbono.</t>
  </si>
  <si>
    <t>Sobre todo en materias de gestión de recursos hídricos.</t>
  </si>
  <si>
    <t>Existen estudios científicos sobre biodiversidad, pero no se aterrizan ni aplican a la realdad regional. Involucrar a los jóvenes y propietarios.</t>
  </si>
  <si>
    <t>Falta quizás realizar talleres específicos para los otros servicios ambientales.</t>
  </si>
  <si>
    <t xml:space="preserve">Se debe reforzar el trabajo con todas las regiones del país y no con lugares específicos. Se deben ampliar las iniciativas a nivel nacional. </t>
  </si>
  <si>
    <t>Si se ha avanzado significativamente, pero es complejo ver todos los factores, uso de suelo y agua, biodiversidad, que están vinculados directamente. Hacer coherente la mirada de la estrategia con las políticas de desarrollo gubernamental (construcción biodiversidad por ejemplo)</t>
  </si>
  <si>
    <t>Ampliando los estudios en todas las regiones Implementar y difundir. El pompón turba también afecta a la conservación del suelo.</t>
  </si>
  <si>
    <t>Los procesos están iniciándose a nivel nacional.</t>
  </si>
  <si>
    <t>Para implementar el SIS requiere asegurar que los indicadores cumplen con adecuadas definiciones y se asignen a los diversos atributos y acciones y cumplió en los objetivos. Es fundamental definir las líneas bases de recursos.</t>
  </si>
  <si>
    <t>Con compromiso de profesionales y servicios del Estado idóneos en la materia.</t>
  </si>
  <si>
    <t>Los indicadores son críticos y deben ser validados por los grupos focales en la consulta pública.</t>
  </si>
  <si>
    <t>Además se podría crear una entidad autónoma que regule el plan y la estrategia y como funciona su financiamiento.</t>
  </si>
  <si>
    <t>Sobre todo no se caiga en un exceso de burocracia con personas y entidades que conformen los grupos técnico- político.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</si>
</sst>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scheme val="minor"/>
    </font>
    <font>
      <i/>
      <sz val="9"/>
      <color theme="1"/>
      <name val="Calibri"/>
      <family val="2"/>
      <scheme val="minor"/>
    </font>
    <font>
      <i/>
      <sz val="9"/>
      <color theme="0"/>
      <name val="Calibri"/>
      <family val="2"/>
      <scheme val="minor"/>
    </font>
    <font>
      <i/>
      <sz val="8"/>
      <color theme="1"/>
      <name val="Calibri"/>
      <family val="2"/>
      <scheme val="minor"/>
    </font>
    <font>
      <sz val="9"/>
      <color theme="1"/>
      <name val="Calibri"/>
      <family val="2"/>
      <scheme val="minor"/>
    </font>
    <font>
      <sz val="9"/>
      <color theme="0"/>
      <name val="Calibri"/>
      <family val="2"/>
      <scheme val="minor"/>
    </font>
    <font>
      <sz val="9"/>
      <name val="Calibri"/>
      <family val="2"/>
      <scheme val="minor"/>
    </font>
    <font>
      <i/>
      <sz val="8"/>
      <color theme="0"/>
      <name val="Calibri"/>
      <family val="2"/>
      <scheme val="minor"/>
    </font>
    <font>
      <sz val="11"/>
      <color theme="1"/>
      <name val="Calibri"/>
      <family val="2"/>
      <scheme val="minor"/>
    </font>
  </fonts>
  <fills count="7">
    <fill>
      <patternFill patternType="none"/>
    </fill>
    <fill>
      <patternFill patternType="gray125"/>
    </fill>
    <fill>
      <patternFill patternType="solid">
        <fgColor theme="3"/>
        <bgColor indexed="64"/>
      </patternFill>
    </fill>
    <fill>
      <patternFill patternType="solid">
        <fgColor theme="0" tint="-0.499984740745262"/>
        <bgColor indexed="64"/>
      </patternFill>
    </fill>
    <fill>
      <patternFill patternType="solid">
        <fgColor theme="0"/>
        <bgColor indexed="64"/>
      </patternFill>
    </fill>
    <fill>
      <patternFill patternType="solid">
        <fgColor rgb="FFFFFF00"/>
        <bgColor indexed="64"/>
      </patternFill>
    </fill>
    <fill>
      <patternFill patternType="solid">
        <fgColor theme="6"/>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s>
  <cellStyleXfs count="2">
    <xf numFmtId="0" fontId="0" fillId="0" borderId="0"/>
    <xf numFmtId="9" fontId="8" fillId="0" borderId="0" applyFont="0" applyFill="0" applyBorder="0" applyAlignment="0" applyProtection="0"/>
  </cellStyleXfs>
  <cellXfs count="140">
    <xf numFmtId="0" fontId="0" fillId="0" borderId="0" xfId="0"/>
    <xf numFmtId="0" fontId="1"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1" fillId="0" borderId="3"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xf numFmtId="0" fontId="4" fillId="0" borderId="1" xfId="0" applyFont="1" applyFill="1" applyBorder="1"/>
    <xf numFmtId="0" fontId="4" fillId="0" borderId="5" xfId="0" applyFont="1" applyFill="1" applyBorder="1"/>
    <xf numFmtId="0" fontId="4" fillId="0" borderId="5" xfId="0" applyFont="1" applyBorder="1"/>
    <xf numFmtId="0" fontId="4" fillId="0" borderId="0" xfId="0" applyFont="1" applyAlignment="1">
      <alignment horizontal="center" vertical="center"/>
    </xf>
    <xf numFmtId="0" fontId="5" fillId="3"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164" fontId="4" fillId="0" borderId="0" xfId="0" applyNumberFormat="1" applyFont="1" applyAlignment="1">
      <alignment horizontal="center" vertical="center"/>
    </xf>
    <xf numFmtId="164" fontId="6" fillId="0" borderId="1" xfId="0" applyNumberFormat="1" applyFont="1" applyFill="1" applyBorder="1" applyAlignment="1">
      <alignment horizontal="center" vertical="center"/>
    </xf>
    <xf numFmtId="0" fontId="1" fillId="0" borderId="1" xfId="0" applyFont="1" applyBorder="1"/>
    <xf numFmtId="0" fontId="1" fillId="0" borderId="1" xfId="0" applyFont="1" applyBorder="1" applyAlignment="1">
      <alignment horizontal="center"/>
    </xf>
    <xf numFmtId="0" fontId="1" fillId="0" borderId="1" xfId="0" applyFont="1" applyBorder="1" applyAlignment="1">
      <alignment wrapText="1"/>
    </xf>
    <xf numFmtId="0" fontId="1" fillId="0" borderId="1" xfId="0" applyFont="1" applyBorder="1" applyAlignment="1"/>
    <xf numFmtId="0" fontId="1" fillId="0" borderId="1" xfId="0" applyFont="1" applyBorder="1" applyAlignment="1">
      <alignmen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1" xfId="0" applyFont="1" applyFill="1" applyBorder="1" applyAlignment="1">
      <alignment vertical="center"/>
    </xf>
    <xf numFmtId="0" fontId="3" fillId="0" borderId="1" xfId="0" applyFont="1" applyBorder="1" applyAlignment="1">
      <alignment vertical="center" wrapText="1"/>
    </xf>
    <xf numFmtId="0" fontId="3" fillId="0" borderId="5" xfId="0" applyFont="1" applyBorder="1" applyAlignment="1">
      <alignment horizontal="center" vertical="center" wrapText="1"/>
    </xf>
    <xf numFmtId="0" fontId="3" fillId="4" borderId="1" xfId="0" applyFont="1" applyFill="1" applyBorder="1" applyAlignment="1">
      <alignment vertical="center"/>
    </xf>
    <xf numFmtId="0" fontId="3" fillId="4" borderId="1" xfId="0" applyFont="1" applyFill="1" applyBorder="1" applyAlignment="1">
      <alignment horizontal="center" vertical="center"/>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left" vertical="center"/>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xf numFmtId="0" fontId="4" fillId="0" borderId="2" xfId="0" applyFont="1" applyFill="1" applyBorder="1" applyAlignment="1"/>
    <xf numFmtId="0" fontId="4" fillId="0" borderId="7" xfId="0" applyFont="1" applyFill="1" applyBorder="1" applyAlignment="1"/>
    <xf numFmtId="0" fontId="4" fillId="0" borderId="2" xfId="0" applyFont="1" applyBorder="1" applyAlignment="1">
      <alignment wrapText="1"/>
    </xf>
    <xf numFmtId="0" fontId="4" fillId="0" borderId="2" xfId="0" applyFont="1" applyBorder="1"/>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4" fillId="0" borderId="11" xfId="0" applyFont="1" applyBorder="1" applyAlignment="1">
      <alignment horizontal="center" vertical="center"/>
    </xf>
    <xf numFmtId="0" fontId="4" fillId="0" borderId="12" xfId="0" applyFont="1" applyBorder="1"/>
    <xf numFmtId="0" fontId="4" fillId="0" borderId="12" xfId="0" applyFont="1" applyFill="1" applyBorder="1"/>
    <xf numFmtId="0" fontId="4" fillId="0" borderId="13" xfId="0" applyFont="1" applyBorder="1" applyAlignment="1">
      <alignment horizontal="center" vertical="center"/>
    </xf>
    <xf numFmtId="0" fontId="4" fillId="0" borderId="14" xfId="0" applyFont="1" applyFill="1" applyBorder="1"/>
    <xf numFmtId="0" fontId="4" fillId="0" borderId="12" xfId="0" applyFont="1" applyBorder="1" applyAlignment="1">
      <alignment horizontal="center" vertical="center"/>
    </xf>
    <xf numFmtId="0" fontId="4" fillId="0" borderId="11" xfId="0" applyFont="1" applyBorder="1"/>
    <xf numFmtId="0" fontId="4" fillId="0" borderId="15" xfId="0" applyFont="1" applyBorder="1"/>
    <xf numFmtId="0" fontId="4" fillId="0" borderId="16" xfId="0" applyFont="1" applyBorder="1"/>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Fill="1" applyBorder="1"/>
    <xf numFmtId="0" fontId="4" fillId="0" borderId="13" xfId="0" applyFont="1" applyFill="1" applyBorder="1"/>
    <xf numFmtId="0" fontId="4" fillId="0" borderId="14" xfId="0" applyFont="1" applyBorder="1"/>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xf numFmtId="0" fontId="1" fillId="0" borderId="1" xfId="0" applyFont="1" applyBorder="1" applyAlignment="1">
      <alignment horizontal="left" vertical="center" wrapText="1"/>
    </xf>
    <xf numFmtId="0" fontId="4" fillId="0" borderId="0" xfId="0" applyFont="1" applyAlignment="1">
      <alignment horizontal="center" vertical="center"/>
    </xf>
    <xf numFmtId="0" fontId="1" fillId="0" borderId="1" xfId="0" applyFont="1" applyBorder="1" applyAlignment="1">
      <alignment horizontal="center" vertical="center"/>
    </xf>
    <xf numFmtId="0" fontId="1" fillId="0" borderId="5" xfId="0" applyFont="1" applyBorder="1" applyAlignment="1">
      <alignment horizontal="center" vertical="center" wrapText="1"/>
    </xf>
    <xf numFmtId="0" fontId="1" fillId="0" borderId="5" xfId="0" applyFont="1" applyBorder="1" applyAlignment="1">
      <alignment vertical="center"/>
    </xf>
    <xf numFmtId="0" fontId="1" fillId="0" borderId="5" xfId="0" applyFont="1" applyBorder="1" applyAlignment="1">
      <alignment horizontal="center" vertical="center"/>
    </xf>
    <xf numFmtId="0" fontId="1" fillId="0" borderId="5" xfId="0" applyFont="1" applyBorder="1"/>
    <xf numFmtId="0" fontId="1" fillId="0" borderId="5" xfId="0" applyFont="1" applyBorder="1" applyAlignment="1">
      <alignment wrapText="1"/>
    </xf>
    <xf numFmtId="0" fontId="1" fillId="0" borderId="5" xfId="0" applyFont="1" applyBorder="1" applyAlignment="1"/>
    <xf numFmtId="0" fontId="1" fillId="0" borderId="5" xfId="0" applyFont="1" applyBorder="1" applyAlignment="1">
      <alignment horizontal="center"/>
    </xf>
    <xf numFmtId="0" fontId="1" fillId="0" borderId="7" xfId="0" applyFont="1" applyFill="1" applyBorder="1" applyAlignment="1"/>
    <xf numFmtId="0" fontId="1" fillId="0" borderId="0" xfId="0" applyFont="1" applyAlignment="1">
      <alignment horizontal="left"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9" fontId="0" fillId="0" borderId="0" xfId="1" applyFont="1"/>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0" xfId="0" applyFont="1" applyBorder="1" applyAlignment="1">
      <alignment wrapText="1"/>
    </xf>
    <xf numFmtId="0" fontId="4" fillId="0" borderId="21" xfId="0" applyFont="1" applyBorder="1" applyAlignment="1">
      <alignment horizontal="center" vertical="center"/>
    </xf>
    <xf numFmtId="0" fontId="4" fillId="0" borderId="6"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xf numFmtId="0" fontId="4" fillId="0" borderId="6" xfId="0" applyFont="1" applyBorder="1"/>
    <xf numFmtId="0" fontId="4" fillId="0" borderId="22" xfId="0" applyFont="1" applyBorder="1"/>
    <xf numFmtId="0" fontId="4" fillId="0" borderId="8" xfId="0" applyFont="1" applyBorder="1" applyAlignment="1">
      <alignment horizontal="center" vertical="center" wrapText="1"/>
    </xf>
    <xf numFmtId="0" fontId="4" fillId="0" borderId="23" xfId="0" applyFont="1" applyFill="1" applyBorder="1" applyAlignment="1"/>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5" xfId="0" applyFont="1" applyFill="1" applyBorder="1"/>
    <xf numFmtId="0" fontId="4" fillId="0" borderId="26" xfId="0" applyFont="1" applyFill="1" applyBorder="1"/>
    <xf numFmtId="0" fontId="4" fillId="0" borderId="24" xfId="0" applyFont="1" applyFill="1" applyBorder="1"/>
    <xf numFmtId="0" fontId="4" fillId="0" borderId="26" xfId="0" applyFont="1" applyBorder="1"/>
    <xf numFmtId="0" fontId="4" fillId="0" borderId="26" xfId="0" applyFont="1" applyBorder="1" applyAlignment="1">
      <alignment horizontal="center" vertical="center"/>
    </xf>
    <xf numFmtId="0" fontId="4" fillId="0" borderId="25" xfId="0" applyFont="1" applyBorder="1"/>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7" xfId="0" applyFont="1" applyFill="1" applyBorder="1" applyAlignment="1"/>
    <xf numFmtId="0" fontId="4" fillId="0" borderId="16" xfId="0" applyFont="1" applyFill="1" applyBorder="1"/>
    <xf numFmtId="0" fontId="4" fillId="0" borderId="17" xfId="0" applyFont="1" applyFill="1" applyBorder="1"/>
    <xf numFmtId="0" fontId="4" fillId="0" borderId="15" xfId="0" applyFont="1" applyFill="1" applyBorder="1"/>
    <xf numFmtId="0" fontId="2"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164"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 xfId="0" applyFont="1" applyFill="1" applyBorder="1" applyAlignment="1">
      <alignment horizontal="center" vertical="center"/>
    </xf>
    <xf numFmtId="0" fontId="4" fillId="0" borderId="0" xfId="0" applyFont="1" applyAlignment="1">
      <alignment horizontal="center" vertical="center"/>
    </xf>
    <xf numFmtId="0" fontId="5" fillId="2" borderId="0" xfId="0" applyFont="1" applyFill="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 xfId="0" applyFont="1" applyFill="1" applyBorder="1" applyAlignment="1">
      <alignment horizontal="right" vertical="center" wrapText="1"/>
    </xf>
    <xf numFmtId="0" fontId="5" fillId="2" borderId="3" xfId="0" applyFont="1" applyFill="1" applyBorder="1" applyAlignment="1">
      <alignment horizontal="right" vertical="center" wrapText="1"/>
    </xf>
    <xf numFmtId="0" fontId="2" fillId="3" borderId="1" xfId="0" applyFont="1" applyFill="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left" vertic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2" fillId="3" borderId="6" xfId="0" applyFont="1" applyFill="1" applyBorder="1" applyAlignment="1">
      <alignment horizontal="left" vertical="center"/>
    </xf>
    <xf numFmtId="0" fontId="2" fillId="3" borderId="5" xfId="0" applyFont="1" applyFill="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5" borderId="1" xfId="0" applyFont="1" applyFill="1" applyBorder="1" applyAlignment="1">
      <alignment horizontal="center" vertical="center" wrapText="1"/>
    </xf>
    <xf numFmtId="0" fontId="3" fillId="5" borderId="1" xfId="0" applyFont="1" applyFill="1" applyBorder="1" applyAlignment="1">
      <alignment vertical="center"/>
    </xf>
    <xf numFmtId="0" fontId="1" fillId="6" borderId="1" xfId="0" applyFont="1" applyFill="1" applyBorder="1" applyAlignment="1">
      <alignment horizontal="center" vertical="center" wrapText="1"/>
    </xf>
    <xf numFmtId="0" fontId="3" fillId="6" borderId="1" xfId="0" applyFont="1" applyFill="1" applyBorder="1" applyAlignment="1">
      <alignment vertical="center"/>
    </xf>
    <xf numFmtId="0" fontId="3" fillId="6" borderId="1" xfId="0" applyFont="1" applyFill="1" applyBorder="1" applyAlignment="1">
      <alignment horizontal="left" vertical="center" wrapText="1"/>
    </xf>
    <xf numFmtId="0" fontId="1" fillId="6" borderId="1" xfId="0" applyFont="1" applyFill="1" applyBorder="1" applyAlignment="1">
      <alignment horizontal="left" vertical="center" wrapText="1"/>
    </xf>
  </cellXfs>
  <cellStyles count="2">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77"/>
  <sheetViews>
    <sheetView tabSelected="1" topLeftCell="A46" zoomScale="130" zoomScaleNormal="130" workbookViewId="0">
      <selection activeCell="C59" sqref="C59"/>
    </sheetView>
  </sheetViews>
  <sheetFormatPr baseColWidth="10" defaultRowHeight="12" x14ac:dyDescent="0.25"/>
  <cols>
    <col min="1" max="1" width="4.140625" style="2" bestFit="1" customWidth="1"/>
    <col min="2" max="2" width="24.7109375" style="2" customWidth="1"/>
    <col min="3" max="3" width="40.140625" style="2" customWidth="1"/>
    <col min="4" max="4" width="41.140625" style="38" customWidth="1"/>
    <col min="5" max="5" width="15.140625" style="38" customWidth="1"/>
    <col min="6" max="8" width="14.42578125" style="2" customWidth="1"/>
    <col min="9" max="11" width="13.85546875" style="2" customWidth="1"/>
    <col min="12" max="12" width="20.42578125" style="2" customWidth="1"/>
    <col min="13" max="16384" width="11.42578125" style="2"/>
  </cols>
  <sheetData>
    <row r="2" spans="1:12" ht="12" customHeight="1" x14ac:dyDescent="0.25">
      <c r="A2" s="104" t="s">
        <v>2</v>
      </c>
      <c r="B2" s="104" t="s">
        <v>0</v>
      </c>
      <c r="C2" s="104" t="s">
        <v>1</v>
      </c>
      <c r="D2" s="105" t="s">
        <v>3</v>
      </c>
      <c r="E2" s="106" t="s">
        <v>432</v>
      </c>
      <c r="F2" s="104" t="s">
        <v>4</v>
      </c>
      <c r="G2" s="104"/>
      <c r="H2" s="104"/>
      <c r="I2" s="104" t="s">
        <v>5</v>
      </c>
      <c r="J2" s="104"/>
      <c r="K2" s="104"/>
      <c r="L2" s="104"/>
    </row>
    <row r="3" spans="1:12" ht="24" x14ac:dyDescent="0.25">
      <c r="A3" s="104"/>
      <c r="B3" s="104"/>
      <c r="C3" s="104"/>
      <c r="D3" s="105"/>
      <c r="E3" s="107"/>
      <c r="F3" s="5" t="s">
        <v>447</v>
      </c>
      <c r="G3" s="5" t="s">
        <v>6</v>
      </c>
      <c r="H3" s="5" t="s">
        <v>450</v>
      </c>
      <c r="I3" s="5" t="s">
        <v>7</v>
      </c>
      <c r="J3" s="5" t="s">
        <v>8</v>
      </c>
      <c r="K3" s="5" t="s">
        <v>448</v>
      </c>
      <c r="L3" s="5" t="s">
        <v>449</v>
      </c>
    </row>
    <row r="4" spans="1:12" x14ac:dyDescent="0.25">
      <c r="A4" s="4">
        <v>1</v>
      </c>
      <c r="B4" s="27" t="s">
        <v>105</v>
      </c>
      <c r="C4" s="27" t="s">
        <v>35</v>
      </c>
      <c r="D4" s="34" t="s">
        <v>446</v>
      </c>
      <c r="E4" s="34" t="s">
        <v>430</v>
      </c>
      <c r="F4" s="28" t="s">
        <v>50</v>
      </c>
      <c r="G4" s="28" t="s">
        <v>50</v>
      </c>
      <c r="H4" s="28" t="s">
        <v>50</v>
      </c>
      <c r="I4" s="8" t="s">
        <v>50</v>
      </c>
      <c r="J4" s="6"/>
      <c r="K4" s="4"/>
      <c r="L4" s="4"/>
    </row>
    <row r="5" spans="1:12" x14ac:dyDescent="0.25">
      <c r="A5" s="4">
        <v>2</v>
      </c>
      <c r="B5" s="27" t="s">
        <v>453</v>
      </c>
      <c r="C5" s="27" t="s">
        <v>36</v>
      </c>
      <c r="D5" s="34" t="s">
        <v>439</v>
      </c>
      <c r="E5" s="34" t="s">
        <v>430</v>
      </c>
      <c r="F5" s="28" t="s">
        <v>50</v>
      </c>
      <c r="G5" s="28" t="s">
        <v>50</v>
      </c>
      <c r="H5" s="28" t="s">
        <v>50</v>
      </c>
      <c r="I5" s="8" t="s">
        <v>50</v>
      </c>
      <c r="J5" s="6"/>
      <c r="K5" s="4"/>
      <c r="L5" s="4"/>
    </row>
    <row r="6" spans="1:12" x14ac:dyDescent="0.25">
      <c r="A6" s="4">
        <v>3</v>
      </c>
      <c r="B6" s="27" t="s">
        <v>454</v>
      </c>
      <c r="C6" s="27" t="s">
        <v>661</v>
      </c>
      <c r="D6" s="36" t="s">
        <v>440</v>
      </c>
      <c r="E6" s="34" t="s">
        <v>430</v>
      </c>
      <c r="F6" s="28" t="s">
        <v>50</v>
      </c>
      <c r="G6" s="28" t="s">
        <v>50</v>
      </c>
      <c r="H6" s="28" t="s">
        <v>50</v>
      </c>
      <c r="I6" s="8" t="s">
        <v>50</v>
      </c>
      <c r="J6" s="6"/>
      <c r="K6" s="4"/>
      <c r="L6" s="4"/>
    </row>
    <row r="7" spans="1:12" x14ac:dyDescent="0.25">
      <c r="A7" s="4">
        <v>4</v>
      </c>
      <c r="B7" s="29" t="s">
        <v>455</v>
      </c>
      <c r="C7" s="29" t="s">
        <v>37</v>
      </c>
      <c r="D7" s="34" t="s">
        <v>441</v>
      </c>
      <c r="E7" s="36" t="s">
        <v>431</v>
      </c>
      <c r="F7" s="28" t="s">
        <v>50</v>
      </c>
      <c r="G7" s="28" t="s">
        <v>50</v>
      </c>
      <c r="H7" s="28" t="s">
        <v>50</v>
      </c>
      <c r="I7" s="8" t="s">
        <v>50</v>
      </c>
      <c r="J7" s="6"/>
      <c r="K7" s="4"/>
      <c r="L7" s="4"/>
    </row>
    <row r="8" spans="1:12" x14ac:dyDescent="0.25">
      <c r="A8" s="4">
        <v>5</v>
      </c>
      <c r="B8" s="29" t="s">
        <v>456</v>
      </c>
      <c r="C8" s="29" t="s">
        <v>662</v>
      </c>
      <c r="D8" s="34" t="s">
        <v>441</v>
      </c>
      <c r="E8" s="36" t="s">
        <v>431</v>
      </c>
      <c r="F8" s="28" t="s">
        <v>50</v>
      </c>
      <c r="G8" s="28" t="s">
        <v>50</v>
      </c>
      <c r="H8" s="28" t="s">
        <v>50</v>
      </c>
      <c r="I8" s="8" t="s">
        <v>50</v>
      </c>
      <c r="J8" s="6"/>
      <c r="K8" s="4"/>
      <c r="L8" s="4"/>
    </row>
    <row r="9" spans="1:12" x14ac:dyDescent="0.25">
      <c r="A9" s="4">
        <v>6</v>
      </c>
      <c r="B9" s="29" t="s">
        <v>457</v>
      </c>
      <c r="C9" s="29" t="s">
        <v>38</v>
      </c>
      <c r="D9" s="34" t="s">
        <v>439</v>
      </c>
      <c r="E9" s="36" t="s">
        <v>431</v>
      </c>
      <c r="F9" s="28"/>
      <c r="G9" s="28" t="s">
        <v>50</v>
      </c>
      <c r="H9" s="28" t="s">
        <v>50</v>
      </c>
      <c r="I9" s="8" t="s">
        <v>50</v>
      </c>
      <c r="J9" s="6"/>
      <c r="K9" s="4"/>
      <c r="L9" s="4"/>
    </row>
    <row r="10" spans="1:12" x14ac:dyDescent="0.25">
      <c r="A10" s="4">
        <v>7</v>
      </c>
      <c r="B10" s="29" t="s">
        <v>103</v>
      </c>
      <c r="C10" s="29" t="s">
        <v>39</v>
      </c>
      <c r="D10" s="34" t="s">
        <v>441</v>
      </c>
      <c r="E10" s="36" t="s">
        <v>431</v>
      </c>
      <c r="F10" s="28" t="s">
        <v>50</v>
      </c>
      <c r="G10" s="28" t="s">
        <v>50</v>
      </c>
      <c r="H10" s="28" t="s">
        <v>50</v>
      </c>
      <c r="I10" s="8" t="s">
        <v>50</v>
      </c>
      <c r="J10" s="6"/>
      <c r="K10" s="4"/>
      <c r="L10" s="4"/>
    </row>
    <row r="11" spans="1:12" x14ac:dyDescent="0.25">
      <c r="A11" s="4">
        <v>8</v>
      </c>
      <c r="B11" s="29" t="s">
        <v>458</v>
      </c>
      <c r="C11" s="29" t="s">
        <v>663</v>
      </c>
      <c r="D11" s="34" t="s">
        <v>441</v>
      </c>
      <c r="E11" s="36" t="s">
        <v>431</v>
      </c>
      <c r="F11" s="28"/>
      <c r="G11" s="28" t="s">
        <v>50</v>
      </c>
      <c r="H11" s="28" t="s">
        <v>50</v>
      </c>
      <c r="I11" s="8" t="s">
        <v>50</v>
      </c>
      <c r="J11" s="6"/>
      <c r="K11" s="4"/>
      <c r="L11" s="4"/>
    </row>
    <row r="12" spans="1:12" x14ac:dyDescent="0.25">
      <c r="A12" s="4">
        <v>9</v>
      </c>
      <c r="B12" s="29" t="s">
        <v>664</v>
      </c>
      <c r="C12" s="29" t="s">
        <v>40</v>
      </c>
      <c r="D12" s="34" t="s">
        <v>440</v>
      </c>
      <c r="E12" s="34" t="s">
        <v>433</v>
      </c>
      <c r="F12" s="28" t="s">
        <v>50</v>
      </c>
      <c r="G12" s="28" t="s">
        <v>50</v>
      </c>
      <c r="H12" s="28" t="s">
        <v>50</v>
      </c>
      <c r="I12" s="8" t="s">
        <v>50</v>
      </c>
      <c r="J12" s="4"/>
      <c r="K12" s="4"/>
      <c r="L12" s="4"/>
    </row>
    <row r="13" spans="1:12" x14ac:dyDescent="0.25">
      <c r="A13" s="4">
        <v>10</v>
      </c>
      <c r="B13" s="29" t="s">
        <v>459</v>
      </c>
      <c r="C13" s="29" t="s">
        <v>665</v>
      </c>
      <c r="D13" s="34" t="s">
        <v>441</v>
      </c>
      <c r="E13" s="34" t="s">
        <v>433</v>
      </c>
      <c r="F13" s="28" t="s">
        <v>50</v>
      </c>
      <c r="G13" s="28" t="s">
        <v>50</v>
      </c>
      <c r="H13" s="28" t="s">
        <v>50</v>
      </c>
      <c r="I13" s="8" t="s">
        <v>50</v>
      </c>
      <c r="J13" s="4"/>
      <c r="K13" s="4"/>
      <c r="L13" s="4"/>
    </row>
    <row r="14" spans="1:12" x14ac:dyDescent="0.25">
      <c r="A14" s="4">
        <v>11</v>
      </c>
      <c r="B14" s="29" t="s">
        <v>460</v>
      </c>
      <c r="C14" s="29" t="s">
        <v>41</v>
      </c>
      <c r="D14" s="34" t="s">
        <v>442</v>
      </c>
      <c r="E14" s="34" t="s">
        <v>434</v>
      </c>
      <c r="F14" s="28" t="s">
        <v>50</v>
      </c>
      <c r="G14" s="28" t="s">
        <v>50</v>
      </c>
      <c r="H14" s="28" t="s">
        <v>50</v>
      </c>
      <c r="I14" s="8" t="s">
        <v>50</v>
      </c>
      <c r="J14" s="4"/>
      <c r="K14" s="4"/>
      <c r="L14" s="4"/>
    </row>
    <row r="15" spans="1:12" x14ac:dyDescent="0.25">
      <c r="A15" s="4">
        <v>12</v>
      </c>
      <c r="B15" s="29" t="s">
        <v>461</v>
      </c>
      <c r="C15" s="29" t="s">
        <v>42</v>
      </c>
      <c r="D15" s="34" t="s">
        <v>440</v>
      </c>
      <c r="E15" s="34" t="s">
        <v>434</v>
      </c>
      <c r="F15" s="28" t="s">
        <v>50</v>
      </c>
      <c r="G15" s="28" t="s">
        <v>50</v>
      </c>
      <c r="H15" s="28" t="s">
        <v>50</v>
      </c>
      <c r="I15" s="8" t="s">
        <v>50</v>
      </c>
      <c r="J15" s="4"/>
      <c r="K15" s="4"/>
      <c r="L15" s="4"/>
    </row>
    <row r="16" spans="1:12" x14ac:dyDescent="0.25">
      <c r="A16" s="4">
        <v>13</v>
      </c>
      <c r="B16" s="29" t="s">
        <v>666</v>
      </c>
      <c r="C16" s="29" t="s">
        <v>43</v>
      </c>
      <c r="D16" s="36" t="s">
        <v>467</v>
      </c>
      <c r="E16" s="34" t="s">
        <v>434</v>
      </c>
      <c r="F16" s="28" t="s">
        <v>50</v>
      </c>
      <c r="G16" s="28" t="s">
        <v>50</v>
      </c>
      <c r="H16" s="28" t="s">
        <v>50</v>
      </c>
      <c r="I16" s="8" t="s">
        <v>50</v>
      </c>
      <c r="J16" s="4"/>
      <c r="K16" s="4"/>
      <c r="L16" s="4"/>
    </row>
    <row r="17" spans="1:12" x14ac:dyDescent="0.25">
      <c r="A17" s="4">
        <v>14</v>
      </c>
      <c r="B17" s="29" t="s">
        <v>53</v>
      </c>
      <c r="C17" s="29" t="s">
        <v>55</v>
      </c>
      <c r="D17" s="34" t="s">
        <v>441</v>
      </c>
      <c r="E17" s="34" t="s">
        <v>434</v>
      </c>
      <c r="F17" s="28" t="s">
        <v>50</v>
      </c>
      <c r="G17" s="28" t="s">
        <v>50</v>
      </c>
      <c r="H17" s="28"/>
      <c r="I17" s="8" t="s">
        <v>50</v>
      </c>
      <c r="J17" s="4"/>
      <c r="K17" s="4"/>
      <c r="L17" s="4"/>
    </row>
    <row r="18" spans="1:12" x14ac:dyDescent="0.25">
      <c r="A18" s="4">
        <v>15</v>
      </c>
      <c r="B18" s="29" t="s">
        <v>29</v>
      </c>
      <c r="C18" s="29" t="s">
        <v>44</v>
      </c>
      <c r="D18" s="34" t="s">
        <v>445</v>
      </c>
      <c r="E18" s="34" t="s">
        <v>435</v>
      </c>
      <c r="F18" s="28" t="s">
        <v>50</v>
      </c>
      <c r="G18" s="28" t="s">
        <v>50</v>
      </c>
      <c r="H18" s="28" t="s">
        <v>50</v>
      </c>
      <c r="I18" s="8" t="s">
        <v>50</v>
      </c>
      <c r="J18" s="4"/>
      <c r="K18" s="4"/>
      <c r="L18" s="4"/>
    </row>
    <row r="19" spans="1:12" x14ac:dyDescent="0.25">
      <c r="A19" s="4">
        <v>16</v>
      </c>
      <c r="B19" s="29" t="s">
        <v>667</v>
      </c>
      <c r="C19" s="29" t="s">
        <v>668</v>
      </c>
      <c r="D19" s="34" t="s">
        <v>443</v>
      </c>
      <c r="E19" s="34" t="s">
        <v>435</v>
      </c>
      <c r="F19" s="28" t="s">
        <v>50</v>
      </c>
      <c r="G19" s="28" t="s">
        <v>50</v>
      </c>
      <c r="H19" s="28" t="s">
        <v>50</v>
      </c>
      <c r="I19" s="8" t="s">
        <v>50</v>
      </c>
      <c r="J19" s="4"/>
      <c r="K19" s="4"/>
      <c r="L19" s="4"/>
    </row>
    <row r="20" spans="1:12" x14ac:dyDescent="0.25">
      <c r="A20" s="4">
        <v>17</v>
      </c>
      <c r="B20" s="29" t="s">
        <v>462</v>
      </c>
      <c r="C20" s="29" t="s">
        <v>45</v>
      </c>
      <c r="D20" s="34" t="s">
        <v>444</v>
      </c>
      <c r="E20" s="34" t="s">
        <v>436</v>
      </c>
      <c r="F20" s="28" t="s">
        <v>50</v>
      </c>
      <c r="G20" s="28" t="s">
        <v>50</v>
      </c>
      <c r="H20" s="28" t="s">
        <v>50</v>
      </c>
      <c r="I20" s="8" t="s">
        <v>50</v>
      </c>
      <c r="J20" s="4"/>
      <c r="K20" s="4"/>
      <c r="L20" s="4"/>
    </row>
    <row r="21" spans="1:12" x14ac:dyDescent="0.25">
      <c r="A21" s="4">
        <v>18</v>
      </c>
      <c r="B21" s="29" t="s">
        <v>30</v>
      </c>
      <c r="C21" s="29" t="s">
        <v>46</v>
      </c>
      <c r="D21" s="34" t="s">
        <v>443</v>
      </c>
      <c r="E21" s="34" t="s">
        <v>436</v>
      </c>
      <c r="F21" s="28" t="s">
        <v>50</v>
      </c>
      <c r="G21" s="28" t="s">
        <v>50</v>
      </c>
      <c r="H21" s="28" t="s">
        <v>50</v>
      </c>
      <c r="I21" s="8" t="s">
        <v>50</v>
      </c>
      <c r="J21" s="4"/>
      <c r="K21" s="4"/>
      <c r="L21" s="4"/>
    </row>
    <row r="22" spans="1:12" x14ac:dyDescent="0.25">
      <c r="A22" s="4">
        <v>19</v>
      </c>
      <c r="B22" s="29" t="s">
        <v>669</v>
      </c>
      <c r="C22" s="29" t="s">
        <v>47</v>
      </c>
      <c r="D22" s="34" t="s">
        <v>442</v>
      </c>
      <c r="E22" s="34" t="s">
        <v>436</v>
      </c>
      <c r="F22" s="28" t="s">
        <v>50</v>
      </c>
      <c r="G22" s="28" t="s">
        <v>50</v>
      </c>
      <c r="H22" s="28" t="s">
        <v>50</v>
      </c>
      <c r="I22" s="8" t="s">
        <v>50</v>
      </c>
      <c r="J22" s="4"/>
      <c r="K22" s="4"/>
      <c r="L22" s="4"/>
    </row>
    <row r="23" spans="1:12" x14ac:dyDescent="0.25">
      <c r="A23" s="4">
        <v>20</v>
      </c>
      <c r="B23" s="30" t="s">
        <v>115</v>
      </c>
      <c r="C23" s="30" t="s">
        <v>57</v>
      </c>
      <c r="D23" s="37" t="s">
        <v>439</v>
      </c>
      <c r="E23" s="37" t="s">
        <v>436</v>
      </c>
      <c r="F23" s="31" t="s">
        <v>50</v>
      </c>
      <c r="G23" s="31" t="s">
        <v>50</v>
      </c>
      <c r="H23" s="31"/>
      <c r="I23" s="31" t="s">
        <v>50</v>
      </c>
      <c r="J23" s="4"/>
      <c r="K23" s="4"/>
      <c r="L23" s="4"/>
    </row>
    <row r="24" spans="1:12" x14ac:dyDescent="0.25">
      <c r="A24" s="4">
        <v>21</v>
      </c>
      <c r="B24" s="32" t="s">
        <v>31</v>
      </c>
      <c r="C24" s="32" t="s">
        <v>670</v>
      </c>
      <c r="D24" s="34" t="s">
        <v>444</v>
      </c>
      <c r="E24" s="34" t="s">
        <v>437</v>
      </c>
      <c r="F24" s="33" t="s">
        <v>50</v>
      </c>
      <c r="G24" s="33" t="s">
        <v>50</v>
      </c>
      <c r="H24" s="33" t="s">
        <v>50</v>
      </c>
      <c r="I24" s="8" t="s">
        <v>50</v>
      </c>
      <c r="J24" s="4"/>
      <c r="K24" s="4"/>
      <c r="L24" s="4"/>
    </row>
    <row r="25" spans="1:12" x14ac:dyDescent="0.25">
      <c r="A25" s="4">
        <v>22</v>
      </c>
      <c r="B25" s="32" t="s">
        <v>32</v>
      </c>
      <c r="C25" s="32" t="s">
        <v>48</v>
      </c>
      <c r="D25" s="34" t="s">
        <v>444</v>
      </c>
      <c r="E25" s="34" t="s">
        <v>437</v>
      </c>
      <c r="F25" s="33" t="s">
        <v>50</v>
      </c>
      <c r="G25" s="33" t="s">
        <v>50</v>
      </c>
      <c r="H25" s="33" t="s">
        <v>50</v>
      </c>
      <c r="I25" s="8" t="s">
        <v>50</v>
      </c>
      <c r="J25" s="4"/>
      <c r="K25" s="4"/>
      <c r="L25" s="4"/>
    </row>
    <row r="26" spans="1:12" x14ac:dyDescent="0.25">
      <c r="A26" s="4">
        <v>23</v>
      </c>
      <c r="B26" s="32" t="s">
        <v>33</v>
      </c>
      <c r="C26" s="32" t="s">
        <v>49</v>
      </c>
      <c r="D26" s="34" t="s">
        <v>442</v>
      </c>
      <c r="E26" s="34" t="s">
        <v>437</v>
      </c>
      <c r="F26" s="33" t="s">
        <v>50</v>
      </c>
      <c r="G26" s="33" t="s">
        <v>50</v>
      </c>
      <c r="H26" s="33" t="s">
        <v>50</v>
      </c>
      <c r="I26" s="8" t="s">
        <v>50</v>
      </c>
      <c r="J26" s="4"/>
      <c r="K26" s="4"/>
      <c r="L26" s="4"/>
    </row>
    <row r="27" spans="1:12" x14ac:dyDescent="0.25">
      <c r="A27" s="4">
        <v>24</v>
      </c>
      <c r="B27" s="32" t="s">
        <v>671</v>
      </c>
      <c r="C27" s="32" t="s">
        <v>672</v>
      </c>
      <c r="D27" s="34" t="s">
        <v>439</v>
      </c>
      <c r="E27" s="34" t="s">
        <v>437</v>
      </c>
      <c r="F27" s="33" t="s">
        <v>50</v>
      </c>
      <c r="G27" s="33" t="s">
        <v>50</v>
      </c>
      <c r="H27" s="33" t="s">
        <v>50</v>
      </c>
      <c r="I27" s="8" t="s">
        <v>50</v>
      </c>
      <c r="J27" s="4"/>
      <c r="K27" s="4"/>
      <c r="L27" s="4"/>
    </row>
    <row r="28" spans="1:12" x14ac:dyDescent="0.25">
      <c r="A28" s="4">
        <v>25</v>
      </c>
      <c r="B28" s="32" t="s">
        <v>673</v>
      </c>
      <c r="C28" s="32" t="s">
        <v>56</v>
      </c>
      <c r="D28" s="34" t="s">
        <v>443</v>
      </c>
      <c r="E28" s="34" t="s">
        <v>437</v>
      </c>
      <c r="F28" s="33" t="s">
        <v>50</v>
      </c>
      <c r="G28" s="33" t="s">
        <v>50</v>
      </c>
      <c r="H28" s="33"/>
      <c r="I28" s="8" t="s">
        <v>50</v>
      </c>
      <c r="J28" s="4"/>
      <c r="K28" s="4"/>
      <c r="L28" s="4"/>
    </row>
    <row r="29" spans="1:12" x14ac:dyDescent="0.25">
      <c r="A29" s="4">
        <v>26</v>
      </c>
      <c r="B29" s="27" t="s">
        <v>674</v>
      </c>
      <c r="C29" s="27" t="s">
        <v>51</v>
      </c>
      <c r="D29" s="34" t="s">
        <v>446</v>
      </c>
      <c r="E29" s="34" t="s">
        <v>438</v>
      </c>
      <c r="F29" s="28" t="s">
        <v>50</v>
      </c>
      <c r="G29" s="28" t="s">
        <v>50</v>
      </c>
      <c r="H29" s="28" t="s">
        <v>50</v>
      </c>
      <c r="I29" s="8" t="s">
        <v>50</v>
      </c>
      <c r="J29" s="4"/>
      <c r="K29" s="4"/>
      <c r="L29" s="4"/>
    </row>
    <row r="30" spans="1:12" x14ac:dyDescent="0.25">
      <c r="A30" s="4">
        <v>27</v>
      </c>
      <c r="B30" s="27" t="s">
        <v>675</v>
      </c>
      <c r="C30" s="27" t="s">
        <v>58</v>
      </c>
      <c r="D30" s="34" t="s">
        <v>440</v>
      </c>
      <c r="E30" s="34" t="s">
        <v>438</v>
      </c>
      <c r="F30" s="28" t="s">
        <v>50</v>
      </c>
      <c r="G30" s="28" t="s">
        <v>50</v>
      </c>
      <c r="H30" s="28" t="s">
        <v>50</v>
      </c>
      <c r="I30" s="8" t="s">
        <v>50</v>
      </c>
      <c r="J30" s="4"/>
      <c r="K30" s="4"/>
      <c r="L30" s="4"/>
    </row>
    <row r="31" spans="1:12" x14ac:dyDescent="0.25">
      <c r="A31" s="4">
        <v>28</v>
      </c>
      <c r="B31" s="27" t="s">
        <v>463</v>
      </c>
      <c r="C31" s="27" t="s">
        <v>52</v>
      </c>
      <c r="D31" s="34" t="s">
        <v>441</v>
      </c>
      <c r="E31" s="34" t="s">
        <v>438</v>
      </c>
      <c r="F31" s="28" t="s">
        <v>50</v>
      </c>
      <c r="G31" s="28" t="s">
        <v>50</v>
      </c>
      <c r="H31" s="28" t="s">
        <v>50</v>
      </c>
      <c r="I31" s="8" t="s">
        <v>50</v>
      </c>
      <c r="J31" s="4"/>
      <c r="K31" s="4"/>
      <c r="L31" s="4"/>
    </row>
    <row r="32" spans="1:12" x14ac:dyDescent="0.25">
      <c r="A32" s="4">
        <v>29</v>
      </c>
      <c r="B32" s="27" t="s">
        <v>676</v>
      </c>
      <c r="C32" s="27" t="s">
        <v>40</v>
      </c>
      <c r="D32" s="34" t="s">
        <v>440</v>
      </c>
      <c r="E32" s="34" t="s">
        <v>464</v>
      </c>
      <c r="F32" s="28" t="s">
        <v>50</v>
      </c>
      <c r="G32" s="28" t="s">
        <v>50</v>
      </c>
      <c r="H32" s="28" t="s">
        <v>50</v>
      </c>
      <c r="I32" s="8"/>
      <c r="J32" s="4" t="s">
        <v>50</v>
      </c>
      <c r="K32" s="4"/>
      <c r="L32" s="4"/>
    </row>
    <row r="33" spans="1:12" x14ac:dyDescent="0.25">
      <c r="A33" s="4">
        <v>30</v>
      </c>
      <c r="B33" s="27" t="s">
        <v>465</v>
      </c>
      <c r="C33" s="27" t="s">
        <v>466</v>
      </c>
      <c r="D33" s="34" t="s">
        <v>467</v>
      </c>
      <c r="E33" s="34" t="s">
        <v>464</v>
      </c>
      <c r="F33" s="28" t="s">
        <v>50</v>
      </c>
      <c r="G33" s="28" t="s">
        <v>50</v>
      </c>
      <c r="H33" s="28" t="s">
        <v>50</v>
      </c>
      <c r="I33" s="8"/>
      <c r="J33" s="4" t="s">
        <v>50</v>
      </c>
      <c r="K33" s="4"/>
      <c r="L33" s="4"/>
    </row>
    <row r="34" spans="1:12" x14ac:dyDescent="0.25">
      <c r="A34" s="4">
        <v>31</v>
      </c>
      <c r="B34" s="27" t="s">
        <v>655</v>
      </c>
      <c r="C34" s="27" t="s">
        <v>468</v>
      </c>
      <c r="D34" s="34" t="s">
        <v>446</v>
      </c>
      <c r="E34" s="34" t="s">
        <v>464</v>
      </c>
      <c r="F34" s="28" t="s">
        <v>50</v>
      </c>
      <c r="G34" s="28" t="s">
        <v>50</v>
      </c>
      <c r="H34" s="28" t="s">
        <v>50</v>
      </c>
      <c r="I34" s="8"/>
      <c r="J34" s="4" t="s">
        <v>50</v>
      </c>
      <c r="K34" s="4"/>
      <c r="L34" s="4"/>
    </row>
    <row r="35" spans="1:12" x14ac:dyDescent="0.25">
      <c r="A35" s="4">
        <v>32</v>
      </c>
      <c r="B35" s="27" t="s">
        <v>657</v>
      </c>
      <c r="C35" s="27" t="s">
        <v>510</v>
      </c>
      <c r="D35" s="34" t="s">
        <v>443</v>
      </c>
      <c r="E35" s="34" t="s">
        <v>464</v>
      </c>
      <c r="F35" s="28"/>
      <c r="G35" s="28"/>
      <c r="H35" s="28"/>
      <c r="I35" s="8"/>
      <c r="J35" s="4" t="s">
        <v>50</v>
      </c>
      <c r="K35" s="4"/>
      <c r="L35" s="4"/>
    </row>
    <row r="36" spans="1:12" x14ac:dyDescent="0.25">
      <c r="A36" s="4">
        <v>33</v>
      </c>
      <c r="B36" s="32" t="s">
        <v>469</v>
      </c>
      <c r="C36" s="27" t="s">
        <v>677</v>
      </c>
      <c r="D36" s="34" t="s">
        <v>441</v>
      </c>
      <c r="E36" s="34" t="s">
        <v>470</v>
      </c>
      <c r="F36" s="28" t="s">
        <v>50</v>
      </c>
      <c r="G36" s="28" t="s">
        <v>50</v>
      </c>
      <c r="H36" s="28" t="s">
        <v>50</v>
      </c>
      <c r="I36" s="8"/>
      <c r="J36" s="4" t="s">
        <v>50</v>
      </c>
      <c r="K36" s="4"/>
      <c r="L36" s="4"/>
    </row>
    <row r="37" spans="1:12" x14ac:dyDescent="0.25">
      <c r="A37" s="4">
        <v>34</v>
      </c>
      <c r="B37" s="32" t="s">
        <v>471</v>
      </c>
      <c r="C37" s="27" t="s">
        <v>451</v>
      </c>
      <c r="D37" s="34" t="s">
        <v>446</v>
      </c>
      <c r="E37" s="34" t="s">
        <v>470</v>
      </c>
      <c r="F37" s="28" t="s">
        <v>50</v>
      </c>
      <c r="G37" s="28" t="s">
        <v>50</v>
      </c>
      <c r="H37" s="28" t="s">
        <v>50</v>
      </c>
      <c r="I37" s="8"/>
      <c r="J37" s="4" t="s">
        <v>50</v>
      </c>
      <c r="K37" s="4"/>
      <c r="L37" s="4"/>
    </row>
    <row r="38" spans="1:12" x14ac:dyDescent="0.25">
      <c r="A38" s="4">
        <v>35</v>
      </c>
      <c r="B38" s="32" t="s">
        <v>472</v>
      </c>
      <c r="C38" s="27" t="s">
        <v>678</v>
      </c>
      <c r="D38" s="34" t="s">
        <v>442</v>
      </c>
      <c r="E38" s="34" t="s">
        <v>470</v>
      </c>
      <c r="F38" s="28" t="s">
        <v>50</v>
      </c>
      <c r="G38" s="28" t="s">
        <v>50</v>
      </c>
      <c r="H38" s="28" t="s">
        <v>50</v>
      </c>
      <c r="I38" s="8"/>
      <c r="J38" s="4" t="s">
        <v>50</v>
      </c>
      <c r="K38" s="4"/>
      <c r="L38" s="4"/>
    </row>
    <row r="39" spans="1:12" x14ac:dyDescent="0.25">
      <c r="A39" s="4">
        <v>36</v>
      </c>
      <c r="B39" s="27" t="s">
        <v>474</v>
      </c>
      <c r="C39" s="27" t="s">
        <v>492</v>
      </c>
      <c r="D39" s="34" t="s">
        <v>439</v>
      </c>
      <c r="E39" s="34" t="s">
        <v>473</v>
      </c>
      <c r="F39" s="28"/>
      <c r="G39" s="28" t="s">
        <v>50</v>
      </c>
      <c r="H39" s="28"/>
      <c r="I39" s="8"/>
      <c r="J39" s="4" t="s">
        <v>50</v>
      </c>
      <c r="K39" s="4"/>
      <c r="L39" s="4"/>
    </row>
    <row r="40" spans="1:12" x14ac:dyDescent="0.25">
      <c r="A40" s="4">
        <v>37</v>
      </c>
      <c r="B40" s="27" t="s">
        <v>475</v>
      </c>
      <c r="C40" s="27" t="s">
        <v>493</v>
      </c>
      <c r="D40" s="34" t="s">
        <v>443</v>
      </c>
      <c r="E40" s="34" t="s">
        <v>473</v>
      </c>
      <c r="F40" s="28"/>
      <c r="G40" s="28" t="s">
        <v>50</v>
      </c>
      <c r="H40" s="28"/>
      <c r="I40" s="8"/>
      <c r="J40" s="4" t="s">
        <v>50</v>
      </c>
      <c r="K40" s="4"/>
      <c r="L40" s="4"/>
    </row>
    <row r="41" spans="1:12" x14ac:dyDescent="0.25">
      <c r="A41" s="4">
        <v>38</v>
      </c>
      <c r="B41" s="27" t="s">
        <v>476</v>
      </c>
      <c r="C41" s="27" t="s">
        <v>494</v>
      </c>
      <c r="D41" s="34" t="s">
        <v>442</v>
      </c>
      <c r="E41" s="34" t="s">
        <v>473</v>
      </c>
      <c r="F41" s="28"/>
      <c r="G41" s="28" t="s">
        <v>50</v>
      </c>
      <c r="H41" s="28"/>
      <c r="I41" s="8"/>
      <c r="J41" s="4" t="s">
        <v>50</v>
      </c>
      <c r="K41" s="4"/>
      <c r="L41" s="4"/>
    </row>
    <row r="42" spans="1:12" x14ac:dyDescent="0.25">
      <c r="A42" s="4">
        <v>39</v>
      </c>
      <c r="B42" s="27" t="s">
        <v>477</v>
      </c>
      <c r="C42" s="27" t="s">
        <v>495</v>
      </c>
      <c r="D42" s="34" t="s">
        <v>441</v>
      </c>
      <c r="E42" s="34" t="s">
        <v>473</v>
      </c>
      <c r="F42" s="28"/>
      <c r="G42" s="28" t="s">
        <v>50</v>
      </c>
      <c r="H42" s="28"/>
      <c r="I42" s="8"/>
      <c r="J42" s="4" t="s">
        <v>50</v>
      </c>
      <c r="K42" s="4"/>
      <c r="L42" s="4"/>
    </row>
    <row r="43" spans="1:12" x14ac:dyDescent="0.25">
      <c r="A43" s="4">
        <v>40</v>
      </c>
      <c r="B43" s="27" t="s">
        <v>478</v>
      </c>
      <c r="C43" s="27" t="s">
        <v>496</v>
      </c>
      <c r="D43" s="34" t="s">
        <v>444</v>
      </c>
      <c r="E43" s="34" t="s">
        <v>473</v>
      </c>
      <c r="F43" s="28"/>
      <c r="G43" s="28" t="s">
        <v>50</v>
      </c>
      <c r="H43" s="28"/>
      <c r="I43" s="8"/>
      <c r="J43" s="4" t="s">
        <v>50</v>
      </c>
      <c r="K43" s="4"/>
      <c r="L43" s="4"/>
    </row>
    <row r="44" spans="1:12" x14ac:dyDescent="0.25">
      <c r="A44" s="4">
        <v>41</v>
      </c>
      <c r="B44" s="32" t="s">
        <v>479</v>
      </c>
      <c r="C44" s="27" t="s">
        <v>468</v>
      </c>
      <c r="D44" s="34" t="s">
        <v>446</v>
      </c>
      <c r="E44" s="34" t="s">
        <v>498</v>
      </c>
      <c r="F44" s="28" t="s">
        <v>50</v>
      </c>
      <c r="G44" s="28" t="s">
        <v>50</v>
      </c>
      <c r="H44" s="28"/>
      <c r="I44" s="8"/>
      <c r="J44" s="4" t="s">
        <v>50</v>
      </c>
      <c r="K44" s="4"/>
      <c r="L44" s="4"/>
    </row>
    <row r="45" spans="1:12" x14ac:dyDescent="0.25">
      <c r="A45" s="4">
        <v>42</v>
      </c>
      <c r="B45" s="32" t="s">
        <v>480</v>
      </c>
      <c r="C45" s="27" t="s">
        <v>40</v>
      </c>
      <c r="D45" s="34" t="s">
        <v>440</v>
      </c>
      <c r="E45" s="34" t="s">
        <v>498</v>
      </c>
      <c r="F45" s="28" t="s">
        <v>50</v>
      </c>
      <c r="G45" s="28" t="s">
        <v>50</v>
      </c>
      <c r="H45" s="28"/>
      <c r="I45" s="8"/>
      <c r="J45" s="4" t="s">
        <v>50</v>
      </c>
      <c r="K45" s="4"/>
      <c r="L45" s="4"/>
    </row>
    <row r="46" spans="1:12" x14ac:dyDescent="0.25">
      <c r="A46" s="4">
        <v>43</v>
      </c>
      <c r="B46" s="32" t="s">
        <v>481</v>
      </c>
      <c r="C46" s="27" t="s">
        <v>497</v>
      </c>
      <c r="D46" s="34" t="s">
        <v>440</v>
      </c>
      <c r="E46" s="34" t="s">
        <v>498</v>
      </c>
      <c r="F46" s="28" t="s">
        <v>50</v>
      </c>
      <c r="G46" s="28" t="s">
        <v>50</v>
      </c>
      <c r="H46" s="28"/>
      <c r="I46" s="8"/>
      <c r="J46" s="4" t="s">
        <v>50</v>
      </c>
      <c r="K46" s="4"/>
      <c r="L46" s="4"/>
    </row>
    <row r="47" spans="1:12" x14ac:dyDescent="0.25">
      <c r="A47" s="4">
        <v>44</v>
      </c>
      <c r="B47" s="32" t="s">
        <v>511</v>
      </c>
      <c r="C47" s="27" t="s">
        <v>513</v>
      </c>
      <c r="D47" s="34" t="s">
        <v>441</v>
      </c>
      <c r="E47" s="34" t="s">
        <v>498</v>
      </c>
      <c r="F47" s="28" t="s">
        <v>50</v>
      </c>
      <c r="G47" s="28" t="s">
        <v>512</v>
      </c>
      <c r="H47" s="28"/>
      <c r="I47" s="8"/>
      <c r="J47" s="4" t="s">
        <v>50</v>
      </c>
      <c r="K47" s="4"/>
      <c r="L47" s="4"/>
    </row>
    <row r="48" spans="1:12" x14ac:dyDescent="0.25">
      <c r="A48" s="4">
        <v>45</v>
      </c>
      <c r="B48" s="32" t="s">
        <v>482</v>
      </c>
      <c r="C48" s="27" t="s">
        <v>468</v>
      </c>
      <c r="D48" s="34" t="s">
        <v>446</v>
      </c>
      <c r="E48" s="34" t="s">
        <v>501</v>
      </c>
      <c r="F48" s="28" t="s">
        <v>50</v>
      </c>
      <c r="G48" s="28" t="s">
        <v>50</v>
      </c>
      <c r="H48" s="28" t="s">
        <v>50</v>
      </c>
      <c r="I48" s="8"/>
      <c r="J48" s="4" t="s">
        <v>50</v>
      </c>
      <c r="K48" s="4"/>
      <c r="L48" s="4"/>
    </row>
    <row r="49" spans="1:12" x14ac:dyDescent="0.25">
      <c r="A49" s="4">
        <v>46</v>
      </c>
      <c r="B49" s="32" t="s">
        <v>483</v>
      </c>
      <c r="C49" s="27" t="s">
        <v>499</v>
      </c>
      <c r="D49" s="34" t="s">
        <v>439</v>
      </c>
      <c r="E49" s="34" t="s">
        <v>501</v>
      </c>
      <c r="F49" s="28" t="s">
        <v>50</v>
      </c>
      <c r="G49" s="28" t="s">
        <v>50</v>
      </c>
      <c r="H49" s="28" t="s">
        <v>50</v>
      </c>
      <c r="I49" s="8"/>
      <c r="J49" s="4" t="s">
        <v>50</v>
      </c>
      <c r="K49" s="4"/>
      <c r="L49" s="4"/>
    </row>
    <row r="50" spans="1:12" x14ac:dyDescent="0.25">
      <c r="A50" s="4">
        <v>47</v>
      </c>
      <c r="B50" s="32" t="s">
        <v>484</v>
      </c>
      <c r="C50" s="27" t="s">
        <v>500</v>
      </c>
      <c r="D50" s="34" t="s">
        <v>441</v>
      </c>
      <c r="E50" s="34" t="s">
        <v>501</v>
      </c>
      <c r="F50" s="28" t="s">
        <v>50</v>
      </c>
      <c r="G50" s="28" t="s">
        <v>50</v>
      </c>
      <c r="H50" s="28" t="s">
        <v>50</v>
      </c>
      <c r="I50" s="8"/>
      <c r="J50" s="4" t="s">
        <v>50</v>
      </c>
      <c r="K50" s="4"/>
      <c r="L50" s="4"/>
    </row>
    <row r="51" spans="1:12" x14ac:dyDescent="0.25">
      <c r="A51" s="4">
        <v>48</v>
      </c>
      <c r="B51" s="27" t="s">
        <v>485</v>
      </c>
      <c r="C51" s="27" t="s">
        <v>502</v>
      </c>
      <c r="D51" s="34" t="s">
        <v>444</v>
      </c>
      <c r="E51" s="34" t="s">
        <v>505</v>
      </c>
      <c r="F51" s="28" t="s">
        <v>50</v>
      </c>
      <c r="G51" s="28" t="s">
        <v>50</v>
      </c>
      <c r="H51" s="28" t="s">
        <v>50</v>
      </c>
      <c r="I51" s="8"/>
      <c r="J51" s="4" t="s">
        <v>50</v>
      </c>
      <c r="K51" s="4"/>
      <c r="L51" s="4"/>
    </row>
    <row r="52" spans="1:12" x14ac:dyDescent="0.25">
      <c r="A52" s="4">
        <v>49</v>
      </c>
      <c r="B52" s="27" t="s">
        <v>486</v>
      </c>
      <c r="C52" s="27" t="s">
        <v>40</v>
      </c>
      <c r="D52" s="34" t="s">
        <v>440</v>
      </c>
      <c r="E52" s="34" t="s">
        <v>505</v>
      </c>
      <c r="F52" s="28" t="s">
        <v>50</v>
      </c>
      <c r="G52" s="28" t="s">
        <v>50</v>
      </c>
      <c r="H52" s="28"/>
      <c r="I52" s="8"/>
      <c r="J52" s="4" t="s">
        <v>50</v>
      </c>
      <c r="K52" s="4"/>
      <c r="L52" s="4"/>
    </row>
    <row r="53" spans="1:12" x14ac:dyDescent="0.25">
      <c r="A53" s="4">
        <v>50</v>
      </c>
      <c r="B53" s="27" t="s">
        <v>487</v>
      </c>
      <c r="C53" s="27" t="s">
        <v>503</v>
      </c>
      <c r="D53" s="34" t="s">
        <v>440</v>
      </c>
      <c r="E53" s="34" t="s">
        <v>505</v>
      </c>
      <c r="F53" s="28" t="s">
        <v>50</v>
      </c>
      <c r="G53" s="28" t="s">
        <v>50</v>
      </c>
      <c r="H53" s="28" t="s">
        <v>50</v>
      </c>
      <c r="I53" s="8"/>
      <c r="J53" s="4" t="s">
        <v>50</v>
      </c>
      <c r="K53" s="4"/>
      <c r="L53" s="4"/>
    </row>
    <row r="54" spans="1:12" x14ac:dyDescent="0.25">
      <c r="A54" s="4">
        <v>51</v>
      </c>
      <c r="B54" s="27" t="s">
        <v>488</v>
      </c>
      <c r="C54" s="27" t="s">
        <v>504</v>
      </c>
      <c r="D54" s="34" t="s">
        <v>444</v>
      </c>
      <c r="E54" s="34" t="s">
        <v>505</v>
      </c>
      <c r="F54" s="28" t="s">
        <v>50</v>
      </c>
      <c r="G54" s="28" t="s">
        <v>50</v>
      </c>
      <c r="H54" s="28" t="s">
        <v>50</v>
      </c>
      <c r="I54" s="8"/>
      <c r="J54" s="4" t="s">
        <v>50</v>
      </c>
      <c r="K54" s="4"/>
      <c r="L54" s="4"/>
    </row>
    <row r="55" spans="1:12" x14ac:dyDescent="0.25">
      <c r="A55" s="4">
        <v>52</v>
      </c>
      <c r="B55" s="32" t="s">
        <v>489</v>
      </c>
      <c r="C55" s="27" t="s">
        <v>506</v>
      </c>
      <c r="D55" s="34" t="s">
        <v>446</v>
      </c>
      <c r="E55" s="34" t="s">
        <v>509</v>
      </c>
      <c r="F55" s="28" t="s">
        <v>50</v>
      </c>
      <c r="G55" s="28" t="s">
        <v>50</v>
      </c>
      <c r="H55" s="28"/>
      <c r="I55" s="8"/>
      <c r="J55" s="4" t="s">
        <v>50</v>
      </c>
      <c r="K55" s="4"/>
      <c r="L55" s="4"/>
    </row>
    <row r="56" spans="1:12" x14ac:dyDescent="0.25">
      <c r="A56" s="4">
        <v>53</v>
      </c>
      <c r="B56" s="32" t="s">
        <v>490</v>
      </c>
      <c r="C56" s="27" t="s">
        <v>508</v>
      </c>
      <c r="D56" s="34" t="s">
        <v>440</v>
      </c>
      <c r="E56" s="34" t="s">
        <v>509</v>
      </c>
      <c r="F56" s="28" t="s">
        <v>50</v>
      </c>
      <c r="G56" s="28" t="s">
        <v>50</v>
      </c>
      <c r="H56" s="28"/>
      <c r="I56" s="8"/>
      <c r="J56" s="4" t="s">
        <v>50</v>
      </c>
      <c r="K56" s="4"/>
      <c r="L56" s="4"/>
    </row>
    <row r="57" spans="1:12" x14ac:dyDescent="0.25">
      <c r="A57" s="4">
        <v>54</v>
      </c>
      <c r="B57" s="32" t="s">
        <v>491</v>
      </c>
      <c r="C57" s="27" t="s">
        <v>507</v>
      </c>
      <c r="D57" s="34" t="s">
        <v>442</v>
      </c>
      <c r="E57" s="34" t="s">
        <v>509</v>
      </c>
      <c r="F57" s="28"/>
      <c r="G57" s="28" t="s">
        <v>50</v>
      </c>
      <c r="H57" s="28"/>
      <c r="I57" s="8"/>
      <c r="J57" s="4" t="s">
        <v>50</v>
      </c>
      <c r="K57" s="4"/>
      <c r="L57" s="4"/>
    </row>
    <row r="58" spans="1:12" x14ac:dyDescent="0.25">
      <c r="A58" s="136">
        <v>55</v>
      </c>
      <c r="B58" s="137" t="s">
        <v>636</v>
      </c>
      <c r="C58" s="34" t="s">
        <v>74</v>
      </c>
      <c r="D58" s="34" t="s">
        <v>439</v>
      </c>
      <c r="E58" s="34" t="s">
        <v>436</v>
      </c>
      <c r="F58" s="8"/>
      <c r="G58" s="8"/>
      <c r="H58" s="8"/>
      <c r="I58" s="8"/>
      <c r="J58" s="8"/>
      <c r="K58" s="8" t="s">
        <v>50</v>
      </c>
      <c r="L58" s="8" t="s">
        <v>50</v>
      </c>
    </row>
    <row r="59" spans="1:12" x14ac:dyDescent="0.25">
      <c r="A59" s="134">
        <v>56</v>
      </c>
      <c r="B59" s="135" t="s">
        <v>111</v>
      </c>
      <c r="C59" s="34" t="s">
        <v>451</v>
      </c>
      <c r="D59" s="34" t="s">
        <v>446</v>
      </c>
      <c r="E59" s="34" t="s">
        <v>436</v>
      </c>
      <c r="F59" s="8"/>
      <c r="G59" s="8"/>
      <c r="H59" s="8"/>
      <c r="I59" s="8"/>
      <c r="J59" s="8"/>
      <c r="K59" s="8"/>
      <c r="L59" s="8" t="s">
        <v>50</v>
      </c>
    </row>
    <row r="60" spans="1:12" x14ac:dyDescent="0.25">
      <c r="A60" s="134">
        <v>57</v>
      </c>
      <c r="B60" s="135" t="s">
        <v>64</v>
      </c>
      <c r="C60" s="34" t="s">
        <v>73</v>
      </c>
      <c r="D60" s="34" t="s">
        <v>439</v>
      </c>
      <c r="E60" s="34" t="s">
        <v>436</v>
      </c>
      <c r="F60" s="8"/>
      <c r="G60" s="8"/>
      <c r="H60" s="8"/>
      <c r="I60" s="8"/>
      <c r="J60" s="8"/>
      <c r="K60" s="8"/>
      <c r="L60" s="8" t="s">
        <v>50</v>
      </c>
    </row>
    <row r="61" spans="1:12" ht="12" customHeight="1" x14ac:dyDescent="0.25">
      <c r="A61" s="134">
        <v>58</v>
      </c>
      <c r="B61" s="135" t="s">
        <v>65</v>
      </c>
      <c r="C61" s="34" t="s">
        <v>75</v>
      </c>
      <c r="D61" s="34" t="s">
        <v>439</v>
      </c>
      <c r="E61" s="34" t="s">
        <v>436</v>
      </c>
      <c r="F61" s="8"/>
      <c r="G61" s="8"/>
      <c r="H61" s="8"/>
      <c r="I61" s="8"/>
      <c r="J61" s="8"/>
      <c r="K61" s="8"/>
      <c r="L61" s="8" t="s">
        <v>50</v>
      </c>
    </row>
    <row r="62" spans="1:12" x14ac:dyDescent="0.25">
      <c r="A62" s="134">
        <v>59</v>
      </c>
      <c r="B62" s="135" t="s">
        <v>66</v>
      </c>
      <c r="C62" s="34" t="s">
        <v>61</v>
      </c>
      <c r="D62" s="34" t="s">
        <v>439</v>
      </c>
      <c r="E62" s="34" t="s">
        <v>436</v>
      </c>
      <c r="F62" s="8"/>
      <c r="G62" s="8"/>
      <c r="H62" s="8"/>
      <c r="I62" s="8"/>
      <c r="J62" s="8"/>
      <c r="K62" s="8"/>
      <c r="L62" s="8" t="s">
        <v>50</v>
      </c>
    </row>
    <row r="63" spans="1:12" x14ac:dyDescent="0.25">
      <c r="A63" s="134">
        <v>60</v>
      </c>
      <c r="B63" s="135" t="s">
        <v>67</v>
      </c>
      <c r="C63" s="34" t="s">
        <v>62</v>
      </c>
      <c r="D63" s="34" t="s">
        <v>439</v>
      </c>
      <c r="E63" s="34" t="s">
        <v>436</v>
      </c>
      <c r="F63" s="8"/>
      <c r="G63" s="8"/>
      <c r="H63" s="8"/>
      <c r="I63" s="8"/>
      <c r="J63" s="8"/>
      <c r="K63" s="8"/>
      <c r="L63" s="8" t="s">
        <v>50</v>
      </c>
    </row>
    <row r="64" spans="1:12" x14ac:dyDescent="0.25">
      <c r="A64" s="134">
        <v>61</v>
      </c>
      <c r="B64" s="135" t="s">
        <v>68</v>
      </c>
      <c r="C64" s="34" t="s">
        <v>77</v>
      </c>
      <c r="D64" s="34" t="s">
        <v>439</v>
      </c>
      <c r="E64" s="34" t="s">
        <v>436</v>
      </c>
      <c r="F64" s="8"/>
      <c r="G64" s="8"/>
      <c r="H64" s="8"/>
      <c r="I64" s="8"/>
      <c r="J64" s="8"/>
      <c r="K64" s="8"/>
      <c r="L64" s="8" t="s">
        <v>50</v>
      </c>
    </row>
    <row r="65" spans="1:12" x14ac:dyDescent="0.25">
      <c r="A65" s="134">
        <v>62</v>
      </c>
      <c r="B65" s="135" t="s">
        <v>69</v>
      </c>
      <c r="C65" s="34" t="s">
        <v>61</v>
      </c>
      <c r="D65" s="34" t="s">
        <v>439</v>
      </c>
      <c r="E65" s="34" t="s">
        <v>436</v>
      </c>
      <c r="F65" s="8"/>
      <c r="G65" s="8"/>
      <c r="H65" s="8"/>
      <c r="I65" s="8"/>
      <c r="J65" s="8"/>
      <c r="K65" s="8"/>
      <c r="L65" s="8" t="s">
        <v>50</v>
      </c>
    </row>
    <row r="66" spans="1:12" x14ac:dyDescent="0.25">
      <c r="A66" s="134">
        <v>63</v>
      </c>
      <c r="B66" s="135" t="s">
        <v>679</v>
      </c>
      <c r="C66" s="34" t="s">
        <v>680</v>
      </c>
      <c r="D66" s="34" t="s">
        <v>439</v>
      </c>
      <c r="E66" s="34" t="s">
        <v>436</v>
      </c>
      <c r="F66" s="8" t="s">
        <v>50</v>
      </c>
      <c r="G66" s="8"/>
      <c r="H66" s="8"/>
      <c r="I66" s="8"/>
      <c r="J66" s="8"/>
      <c r="K66" s="8"/>
      <c r="L66" s="8" t="s">
        <v>50</v>
      </c>
    </row>
    <row r="67" spans="1:12" x14ac:dyDescent="0.25">
      <c r="A67" s="134">
        <v>64</v>
      </c>
      <c r="B67" s="135" t="s">
        <v>681</v>
      </c>
      <c r="C67" s="34" t="s">
        <v>78</v>
      </c>
      <c r="D67" s="34" t="s">
        <v>443</v>
      </c>
      <c r="E67" s="34" t="s">
        <v>436</v>
      </c>
      <c r="F67" s="8"/>
      <c r="G67" s="8"/>
      <c r="H67" s="8"/>
      <c r="I67" s="8"/>
      <c r="J67" s="8"/>
      <c r="K67" s="8"/>
      <c r="L67" s="8" t="s">
        <v>50</v>
      </c>
    </row>
    <row r="68" spans="1:12" x14ac:dyDescent="0.25">
      <c r="A68" s="134">
        <v>65</v>
      </c>
      <c r="B68" s="135" t="s">
        <v>71</v>
      </c>
      <c r="C68" s="35" t="s">
        <v>62</v>
      </c>
      <c r="D68" s="34" t="s">
        <v>439</v>
      </c>
      <c r="E68" s="34" t="s">
        <v>436</v>
      </c>
      <c r="F68" s="8"/>
      <c r="G68" s="8"/>
      <c r="H68" s="8"/>
      <c r="I68" s="8"/>
      <c r="J68" s="8"/>
      <c r="K68" s="8"/>
      <c r="L68" s="8" t="s">
        <v>50</v>
      </c>
    </row>
    <row r="69" spans="1:12" x14ac:dyDescent="0.25">
      <c r="A69" s="136">
        <v>66</v>
      </c>
      <c r="B69" s="137" t="s">
        <v>682</v>
      </c>
      <c r="C69" s="34" t="s">
        <v>79</v>
      </c>
      <c r="D69" s="34" t="s">
        <v>439</v>
      </c>
      <c r="E69" s="34" t="s">
        <v>436</v>
      </c>
      <c r="F69" s="8"/>
      <c r="G69" s="8"/>
      <c r="H69" s="8"/>
      <c r="I69" s="8"/>
      <c r="J69" s="8"/>
      <c r="K69" s="8" t="s">
        <v>50</v>
      </c>
      <c r="L69" s="8" t="s">
        <v>50</v>
      </c>
    </row>
    <row r="70" spans="1:12" x14ac:dyDescent="0.25">
      <c r="A70" s="136">
        <v>67</v>
      </c>
      <c r="B70" s="138" t="s">
        <v>80</v>
      </c>
      <c r="C70" s="34" t="s">
        <v>61</v>
      </c>
      <c r="D70" s="34" t="s">
        <v>439</v>
      </c>
      <c r="E70" s="34" t="s">
        <v>436</v>
      </c>
      <c r="F70" s="8"/>
      <c r="G70" s="8"/>
      <c r="H70" s="8"/>
      <c r="I70" s="8"/>
      <c r="J70" s="8"/>
      <c r="K70" s="8" t="s">
        <v>50</v>
      </c>
      <c r="L70" s="8"/>
    </row>
    <row r="71" spans="1:12" x14ac:dyDescent="0.25">
      <c r="A71" s="136">
        <v>68</v>
      </c>
      <c r="B71" s="138" t="s">
        <v>81</v>
      </c>
      <c r="C71" s="34" t="s">
        <v>59</v>
      </c>
      <c r="D71" s="34" t="s">
        <v>439</v>
      </c>
      <c r="E71" s="34" t="s">
        <v>436</v>
      </c>
      <c r="F71" s="8"/>
      <c r="G71" s="8"/>
      <c r="H71" s="8"/>
      <c r="I71" s="8"/>
      <c r="J71" s="8"/>
      <c r="K71" s="8" t="s">
        <v>50</v>
      </c>
      <c r="L71" s="8"/>
    </row>
    <row r="72" spans="1:12" x14ac:dyDescent="0.25">
      <c r="A72" s="136">
        <v>69</v>
      </c>
      <c r="B72" s="138" t="s">
        <v>82</v>
      </c>
      <c r="C72" s="34" t="s">
        <v>76</v>
      </c>
      <c r="D72" s="34" t="s">
        <v>439</v>
      </c>
      <c r="E72" s="34" t="s">
        <v>436</v>
      </c>
      <c r="F72" s="8"/>
      <c r="G72" s="8"/>
      <c r="H72" s="8"/>
      <c r="I72" s="8"/>
      <c r="J72" s="8"/>
      <c r="K72" s="8" t="s">
        <v>50</v>
      </c>
      <c r="L72" s="8"/>
    </row>
    <row r="73" spans="1:12" x14ac:dyDescent="0.25">
      <c r="A73" s="136">
        <v>70</v>
      </c>
      <c r="B73" s="138" t="s">
        <v>83</v>
      </c>
      <c r="C73" s="34" t="s">
        <v>60</v>
      </c>
      <c r="D73" s="34" t="s">
        <v>439</v>
      </c>
      <c r="E73" s="34" t="s">
        <v>436</v>
      </c>
      <c r="F73" s="8"/>
      <c r="G73" s="8"/>
      <c r="H73" s="8"/>
      <c r="I73" s="8"/>
      <c r="J73" s="8"/>
      <c r="K73" s="8" t="s">
        <v>50</v>
      </c>
      <c r="L73" s="8"/>
    </row>
    <row r="74" spans="1:12" x14ac:dyDescent="0.25">
      <c r="A74" s="136">
        <v>71</v>
      </c>
      <c r="B74" s="138" t="s">
        <v>84</v>
      </c>
      <c r="C74" s="34" t="s">
        <v>85</v>
      </c>
      <c r="D74" s="34" t="s">
        <v>439</v>
      </c>
      <c r="E74" s="34" t="s">
        <v>436</v>
      </c>
      <c r="F74" s="8"/>
      <c r="G74" s="8"/>
      <c r="H74" s="8"/>
      <c r="I74" s="8"/>
      <c r="J74" s="8"/>
      <c r="K74" s="8" t="s">
        <v>50</v>
      </c>
      <c r="L74" s="8"/>
    </row>
    <row r="75" spans="1:12" x14ac:dyDescent="0.25">
      <c r="A75" s="136">
        <v>72</v>
      </c>
      <c r="B75" s="138" t="s">
        <v>86</v>
      </c>
      <c r="C75" s="34" t="s">
        <v>87</v>
      </c>
      <c r="D75" s="34" t="s">
        <v>439</v>
      </c>
      <c r="E75" s="34" t="s">
        <v>436</v>
      </c>
      <c r="F75" s="8" t="s">
        <v>50</v>
      </c>
      <c r="G75" s="8"/>
      <c r="H75" s="8"/>
      <c r="I75" s="8"/>
      <c r="J75" s="8"/>
      <c r="K75" s="8" t="s">
        <v>50</v>
      </c>
      <c r="L75" s="8"/>
    </row>
    <row r="76" spans="1:12" x14ac:dyDescent="0.25">
      <c r="A76" s="136">
        <v>73</v>
      </c>
      <c r="B76" s="138" t="s">
        <v>88</v>
      </c>
      <c r="C76" s="34" t="s">
        <v>87</v>
      </c>
      <c r="D76" s="34" t="s">
        <v>439</v>
      </c>
      <c r="E76" s="34" t="s">
        <v>436</v>
      </c>
      <c r="F76" s="8"/>
      <c r="G76" s="8"/>
      <c r="H76" s="8"/>
      <c r="I76" s="8"/>
      <c r="J76" s="8"/>
      <c r="K76" s="8" t="s">
        <v>50</v>
      </c>
      <c r="L76" s="8"/>
    </row>
    <row r="77" spans="1:12" x14ac:dyDescent="0.25">
      <c r="A77" s="136">
        <v>74</v>
      </c>
      <c r="B77" s="139" t="s">
        <v>152</v>
      </c>
      <c r="C77" s="64" t="s">
        <v>452</v>
      </c>
      <c r="D77" s="34" t="s">
        <v>439</v>
      </c>
      <c r="E77" s="34" t="s">
        <v>436</v>
      </c>
      <c r="F77" s="4"/>
      <c r="G77" s="4"/>
      <c r="H77" s="4"/>
      <c r="I77" s="4"/>
      <c r="J77" s="4"/>
      <c r="K77" s="4" t="s">
        <v>50</v>
      </c>
      <c r="L77" s="4"/>
    </row>
  </sheetData>
  <autoFilter ref="A2:L77">
    <filterColumn colId="5" showButton="0"/>
    <filterColumn colId="6" showButton="0"/>
    <filterColumn colId="8" showButton="0"/>
    <filterColumn colId="9" showButton="0"/>
    <filterColumn colId="10" showButton="0"/>
  </autoFilter>
  <mergeCells count="7">
    <mergeCell ref="I2:L2"/>
    <mergeCell ref="A2:A3"/>
    <mergeCell ref="B2:B3"/>
    <mergeCell ref="C2:C3"/>
    <mergeCell ref="D2:D3"/>
    <mergeCell ref="F2:H2"/>
    <mergeCell ref="E2:E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2"/>
  <sheetViews>
    <sheetView workbookViewId="0">
      <selection activeCell="B29" sqref="B29:E29"/>
    </sheetView>
  </sheetViews>
  <sheetFormatPr baseColWidth="10" defaultRowHeight="12" x14ac:dyDescent="0.25"/>
  <cols>
    <col min="1" max="1" width="6" style="3" customWidth="1"/>
    <col min="2" max="2" width="4.5703125" style="3" customWidth="1"/>
    <col min="3" max="3" width="15.42578125" style="3" bestFit="1" customWidth="1"/>
    <col min="4" max="4" width="9" style="3" bestFit="1" customWidth="1"/>
    <col min="5" max="5" width="180.7109375" style="3" customWidth="1"/>
    <col min="6" max="10" width="2" style="3" bestFit="1" customWidth="1"/>
    <col min="11" max="42" width="3" style="3" bestFit="1" customWidth="1"/>
    <col min="43" max="16384" width="11.42578125" style="3"/>
  </cols>
  <sheetData>
    <row r="1" spans="1:42" ht="24" customHeight="1" x14ac:dyDescent="0.25">
      <c r="A1" s="104" t="s">
        <v>515</v>
      </c>
      <c r="B1" s="104" t="s">
        <v>2</v>
      </c>
      <c r="C1" s="104" t="s">
        <v>0</v>
      </c>
      <c r="D1" s="127" t="s">
        <v>122</v>
      </c>
      <c r="E1" s="127"/>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2" x14ac:dyDescent="0.25">
      <c r="A2" s="104"/>
      <c r="B2" s="104"/>
      <c r="C2" s="104"/>
      <c r="D2" s="126" t="s">
        <v>26</v>
      </c>
      <c r="E2" s="126"/>
    </row>
    <row r="3" spans="1:42" x14ac:dyDescent="0.25">
      <c r="A3" s="104"/>
      <c r="B3" s="104"/>
      <c r="C3" s="104"/>
      <c r="D3" s="18" t="s">
        <v>24</v>
      </c>
      <c r="E3" s="18" t="s">
        <v>25</v>
      </c>
    </row>
    <row r="4" spans="1:42" ht="24" x14ac:dyDescent="0.2">
      <c r="A4" s="66" t="s">
        <v>514</v>
      </c>
      <c r="B4" s="4">
        <v>1</v>
      </c>
      <c r="C4" s="25" t="s">
        <v>110</v>
      </c>
      <c r="D4" s="17">
        <v>2</v>
      </c>
      <c r="E4" s="23" t="s">
        <v>740</v>
      </c>
    </row>
    <row r="5" spans="1:42" x14ac:dyDescent="0.2">
      <c r="A5" s="66" t="s">
        <v>514</v>
      </c>
      <c r="B5" s="4">
        <v>2</v>
      </c>
      <c r="C5" s="25" t="s">
        <v>651</v>
      </c>
      <c r="D5" s="17">
        <v>2</v>
      </c>
      <c r="E5" s="21" t="s">
        <v>741</v>
      </c>
    </row>
    <row r="6" spans="1:42" x14ac:dyDescent="0.2">
      <c r="A6" s="66" t="s">
        <v>514</v>
      </c>
      <c r="B6" s="4">
        <v>3</v>
      </c>
      <c r="C6" s="25" t="s">
        <v>622</v>
      </c>
      <c r="D6" s="17">
        <v>3</v>
      </c>
      <c r="E6" s="24" t="s">
        <v>234</v>
      </c>
    </row>
    <row r="7" spans="1:42" x14ac:dyDescent="0.2">
      <c r="A7" s="66" t="s">
        <v>514</v>
      </c>
      <c r="B7" s="4">
        <v>4</v>
      </c>
      <c r="C7" s="25" t="s">
        <v>92</v>
      </c>
      <c r="D7" s="17">
        <v>3</v>
      </c>
      <c r="E7" s="23" t="s">
        <v>235</v>
      </c>
    </row>
    <row r="8" spans="1:42" ht="24" x14ac:dyDescent="0.2">
      <c r="A8" s="66" t="s">
        <v>514</v>
      </c>
      <c r="B8" s="4">
        <v>5</v>
      </c>
      <c r="C8" s="25" t="s">
        <v>53</v>
      </c>
      <c r="D8" s="17">
        <v>3</v>
      </c>
      <c r="E8" s="23" t="s">
        <v>742</v>
      </c>
    </row>
    <row r="9" spans="1:42" x14ac:dyDescent="0.2">
      <c r="A9" s="66" t="s">
        <v>514</v>
      </c>
      <c r="B9" s="4">
        <v>6</v>
      </c>
      <c r="C9" s="25" t="s">
        <v>115</v>
      </c>
      <c r="D9" s="17">
        <v>3</v>
      </c>
      <c r="E9" s="21" t="s">
        <v>743</v>
      </c>
    </row>
    <row r="10" spans="1:42" x14ac:dyDescent="0.2">
      <c r="A10" s="66" t="s">
        <v>514</v>
      </c>
      <c r="B10" s="4">
        <v>7</v>
      </c>
      <c r="C10" s="25" t="s">
        <v>706</v>
      </c>
      <c r="D10" s="17">
        <v>3</v>
      </c>
      <c r="E10" s="24" t="s">
        <v>236</v>
      </c>
    </row>
    <row r="11" spans="1:42" x14ac:dyDescent="0.2">
      <c r="A11" s="66" t="s">
        <v>514</v>
      </c>
      <c r="B11" s="4">
        <v>8</v>
      </c>
      <c r="C11" s="25" t="s">
        <v>226</v>
      </c>
      <c r="D11" s="17">
        <v>3</v>
      </c>
      <c r="E11" s="21" t="s">
        <v>744</v>
      </c>
    </row>
    <row r="12" spans="1:42" x14ac:dyDescent="0.2">
      <c r="A12" s="66" t="s">
        <v>514</v>
      </c>
      <c r="B12" s="4">
        <v>9</v>
      </c>
      <c r="C12" s="25" t="s">
        <v>107</v>
      </c>
      <c r="D12" s="17">
        <v>3</v>
      </c>
      <c r="E12" s="24" t="s">
        <v>745</v>
      </c>
    </row>
    <row r="13" spans="1:42" x14ac:dyDescent="0.2">
      <c r="A13" s="66" t="s">
        <v>514</v>
      </c>
      <c r="B13" s="4">
        <v>10</v>
      </c>
      <c r="C13" s="25" t="s">
        <v>89</v>
      </c>
      <c r="D13" s="17">
        <v>3</v>
      </c>
      <c r="E13" s="21" t="s">
        <v>237</v>
      </c>
    </row>
    <row r="14" spans="1:42" x14ac:dyDescent="0.2">
      <c r="A14" s="66" t="s">
        <v>514</v>
      </c>
      <c r="B14" s="4">
        <v>11</v>
      </c>
      <c r="C14" s="25" t="s">
        <v>210</v>
      </c>
      <c r="D14" s="17">
        <v>3</v>
      </c>
      <c r="E14" s="21" t="s">
        <v>746</v>
      </c>
    </row>
    <row r="15" spans="1:42" x14ac:dyDescent="0.2">
      <c r="A15" s="66" t="s">
        <v>514</v>
      </c>
      <c r="B15" s="4">
        <v>12</v>
      </c>
      <c r="C15" s="25" t="s">
        <v>101</v>
      </c>
      <c r="D15" s="17">
        <v>3</v>
      </c>
      <c r="E15" s="21" t="s">
        <v>238</v>
      </c>
    </row>
    <row r="16" spans="1:42" x14ac:dyDescent="0.2">
      <c r="A16" s="66" t="s">
        <v>514</v>
      </c>
      <c r="B16" s="4">
        <v>13</v>
      </c>
      <c r="C16" s="25" t="s">
        <v>109</v>
      </c>
      <c r="D16" s="17">
        <v>4</v>
      </c>
      <c r="E16" s="24" t="s">
        <v>239</v>
      </c>
    </row>
    <row r="17" spans="1:5" x14ac:dyDescent="0.2">
      <c r="A17" s="66" t="s">
        <v>514</v>
      </c>
      <c r="B17" s="4">
        <v>14</v>
      </c>
      <c r="C17" s="25" t="s">
        <v>699</v>
      </c>
      <c r="D17" s="17">
        <v>4</v>
      </c>
      <c r="E17" s="23" t="s">
        <v>240</v>
      </c>
    </row>
    <row r="18" spans="1:5" ht="24" x14ac:dyDescent="0.2">
      <c r="A18" s="66" t="s">
        <v>514</v>
      </c>
      <c r="B18" s="4">
        <v>15</v>
      </c>
      <c r="C18" s="25" t="s">
        <v>93</v>
      </c>
      <c r="D18" s="17">
        <v>4</v>
      </c>
      <c r="E18" s="23" t="s">
        <v>241</v>
      </c>
    </row>
    <row r="19" spans="1:5" x14ac:dyDescent="0.2">
      <c r="A19" s="66" t="s">
        <v>514</v>
      </c>
      <c r="B19" s="4">
        <v>16</v>
      </c>
      <c r="C19" s="25" t="s">
        <v>730</v>
      </c>
      <c r="D19" s="17">
        <v>4</v>
      </c>
      <c r="E19" s="21" t="s">
        <v>747</v>
      </c>
    </row>
    <row r="20" spans="1:5" x14ac:dyDescent="0.2">
      <c r="A20" s="66" t="s">
        <v>514</v>
      </c>
      <c r="B20" s="4">
        <v>17</v>
      </c>
      <c r="C20" s="25" t="s">
        <v>94</v>
      </c>
      <c r="D20" s="17">
        <v>4</v>
      </c>
      <c r="E20" s="23" t="s">
        <v>748</v>
      </c>
    </row>
    <row r="21" spans="1:5" x14ac:dyDescent="0.2">
      <c r="A21" s="66" t="s">
        <v>514</v>
      </c>
      <c r="B21" s="4">
        <v>18</v>
      </c>
      <c r="C21" s="25" t="s">
        <v>650</v>
      </c>
      <c r="D21" s="17">
        <v>4</v>
      </c>
      <c r="E21" s="21" t="s">
        <v>242</v>
      </c>
    </row>
    <row r="22" spans="1:5" x14ac:dyDescent="0.2">
      <c r="A22" s="66" t="s">
        <v>514</v>
      </c>
      <c r="B22" s="4">
        <v>19</v>
      </c>
      <c r="C22" s="25" t="s">
        <v>100</v>
      </c>
      <c r="D22" s="17">
        <v>4</v>
      </c>
      <c r="E22" s="21" t="s">
        <v>243</v>
      </c>
    </row>
    <row r="23" spans="1:5" x14ac:dyDescent="0.2">
      <c r="A23" s="66" t="s">
        <v>516</v>
      </c>
      <c r="B23" s="4">
        <v>20</v>
      </c>
      <c r="C23" s="25" t="s">
        <v>469</v>
      </c>
      <c r="D23" s="66">
        <v>1</v>
      </c>
      <c r="E23" s="21" t="s">
        <v>749</v>
      </c>
    </row>
    <row r="24" spans="1:5" x14ac:dyDescent="0.2">
      <c r="A24" s="66" t="s">
        <v>516</v>
      </c>
      <c r="B24" s="4">
        <v>21</v>
      </c>
      <c r="C24" s="25" t="s">
        <v>482</v>
      </c>
      <c r="D24" s="66">
        <v>4</v>
      </c>
      <c r="E24" s="21" t="s">
        <v>563</v>
      </c>
    </row>
    <row r="25" spans="1:5" x14ac:dyDescent="0.2">
      <c r="A25" s="66" t="s">
        <v>516</v>
      </c>
      <c r="B25" s="4">
        <v>22</v>
      </c>
      <c r="C25" s="25" t="s">
        <v>489</v>
      </c>
      <c r="D25" s="66">
        <v>3</v>
      </c>
      <c r="E25" s="21" t="s">
        <v>750</v>
      </c>
    </row>
    <row r="26" spans="1:5" x14ac:dyDescent="0.2">
      <c r="A26" s="66" t="s">
        <v>516</v>
      </c>
      <c r="B26" s="4">
        <v>23</v>
      </c>
      <c r="C26" s="25" t="s">
        <v>490</v>
      </c>
      <c r="D26" s="66">
        <v>4</v>
      </c>
      <c r="E26" s="21" t="s">
        <v>603</v>
      </c>
    </row>
    <row r="28" spans="1:5" x14ac:dyDescent="0.25">
      <c r="B28" s="121" t="s">
        <v>27</v>
      </c>
      <c r="C28" s="121"/>
      <c r="D28" s="121"/>
      <c r="E28" s="121"/>
    </row>
    <row r="29" spans="1:5" x14ac:dyDescent="0.25">
      <c r="A29" s="66" t="s">
        <v>514</v>
      </c>
      <c r="B29" s="122" t="s">
        <v>751</v>
      </c>
      <c r="C29" s="123"/>
      <c r="D29" s="123"/>
      <c r="E29" s="124"/>
    </row>
    <row r="30" spans="1:5" x14ac:dyDescent="0.25">
      <c r="A30" s="66" t="s">
        <v>516</v>
      </c>
      <c r="B30" s="122" t="s">
        <v>617</v>
      </c>
      <c r="C30" s="123"/>
      <c r="D30" s="123"/>
      <c r="E30" s="124"/>
    </row>
    <row r="31" spans="1:5" x14ac:dyDescent="0.25">
      <c r="B31" s="121" t="s">
        <v>28</v>
      </c>
      <c r="C31" s="121"/>
      <c r="D31" s="121"/>
      <c r="E31" s="121"/>
    </row>
    <row r="32" spans="1:5" x14ac:dyDescent="0.25">
      <c r="B32" s="125"/>
      <c r="C32" s="125"/>
      <c r="D32" s="125"/>
      <c r="E32" s="125"/>
    </row>
  </sheetData>
  <mergeCells count="10">
    <mergeCell ref="A1:A3"/>
    <mergeCell ref="B30:E30"/>
    <mergeCell ref="B31:E31"/>
    <mergeCell ref="B32:E32"/>
    <mergeCell ref="B1:B3"/>
    <mergeCell ref="C1:C3"/>
    <mergeCell ref="D1:E1"/>
    <mergeCell ref="D2:E2"/>
    <mergeCell ref="B28:E28"/>
    <mergeCell ref="B29:E2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6"/>
  <sheetViews>
    <sheetView topLeftCell="A18" workbookViewId="0">
      <selection activeCell="B45" sqref="B45:E45"/>
    </sheetView>
  </sheetViews>
  <sheetFormatPr baseColWidth="10" defaultRowHeight="12" x14ac:dyDescent="0.25"/>
  <cols>
    <col min="1" max="1" width="6" style="3" customWidth="1"/>
    <col min="2" max="2" width="4.5703125" style="3" customWidth="1"/>
    <col min="3" max="3" width="15.42578125" style="3" bestFit="1" customWidth="1"/>
    <col min="4" max="4" width="9" style="3" bestFit="1" customWidth="1"/>
    <col min="5" max="5" width="180.7109375" style="3" customWidth="1"/>
    <col min="6" max="10" width="2" style="3" bestFit="1" customWidth="1"/>
    <col min="11" max="42" width="3" style="3" bestFit="1" customWidth="1"/>
    <col min="43" max="16384" width="11.42578125" style="3"/>
  </cols>
  <sheetData>
    <row r="1" spans="1:42" ht="24" customHeight="1" x14ac:dyDescent="0.25">
      <c r="A1" s="104" t="s">
        <v>515</v>
      </c>
      <c r="B1" s="104" t="s">
        <v>2</v>
      </c>
      <c r="C1" s="104" t="s">
        <v>0</v>
      </c>
      <c r="D1" s="127" t="s">
        <v>752</v>
      </c>
      <c r="E1" s="127"/>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2" x14ac:dyDescent="0.25">
      <c r="A2" s="104"/>
      <c r="B2" s="104"/>
      <c r="C2" s="104"/>
      <c r="D2" s="126" t="s">
        <v>26</v>
      </c>
      <c r="E2" s="126"/>
    </row>
    <row r="3" spans="1:42" x14ac:dyDescent="0.25">
      <c r="A3" s="104"/>
      <c r="B3" s="104"/>
      <c r="C3" s="104"/>
      <c r="D3" s="18" t="s">
        <v>24</v>
      </c>
      <c r="E3" s="18" t="s">
        <v>25</v>
      </c>
    </row>
    <row r="4" spans="1:42" x14ac:dyDescent="0.2">
      <c r="A4" s="66" t="s">
        <v>514</v>
      </c>
      <c r="B4" s="4">
        <v>1</v>
      </c>
      <c r="C4" s="25" t="s">
        <v>29</v>
      </c>
      <c r="D4" s="17">
        <v>1</v>
      </c>
      <c r="E4" s="21" t="s">
        <v>244</v>
      </c>
    </row>
    <row r="5" spans="1:42" x14ac:dyDescent="0.2">
      <c r="A5" s="66" t="s">
        <v>514</v>
      </c>
      <c r="B5" s="4">
        <v>2</v>
      </c>
      <c r="C5" s="25" t="s">
        <v>110</v>
      </c>
      <c r="D5" s="17">
        <v>2</v>
      </c>
      <c r="E5" s="24" t="s">
        <v>753</v>
      </c>
    </row>
    <row r="6" spans="1:42" x14ac:dyDescent="0.2">
      <c r="A6" s="66" t="s">
        <v>514</v>
      </c>
      <c r="B6" s="4">
        <v>3</v>
      </c>
      <c r="C6" s="25" t="s">
        <v>699</v>
      </c>
      <c r="D6" s="17">
        <v>3</v>
      </c>
      <c r="E6" s="23" t="s">
        <v>754</v>
      </c>
    </row>
    <row r="7" spans="1:42" x14ac:dyDescent="0.2">
      <c r="A7" s="66" t="s">
        <v>514</v>
      </c>
      <c r="B7" s="4">
        <v>4</v>
      </c>
      <c r="C7" s="25" t="s">
        <v>91</v>
      </c>
      <c r="D7" s="17">
        <v>3</v>
      </c>
      <c r="E7" s="21" t="s">
        <v>245</v>
      </c>
    </row>
    <row r="8" spans="1:42" x14ac:dyDescent="0.2">
      <c r="A8" s="66" t="s">
        <v>514</v>
      </c>
      <c r="B8" s="4">
        <v>5</v>
      </c>
      <c r="C8" s="25" t="s">
        <v>92</v>
      </c>
      <c r="D8" s="17">
        <v>3</v>
      </c>
      <c r="E8" s="21" t="s">
        <v>755</v>
      </c>
    </row>
    <row r="9" spans="1:42" x14ac:dyDescent="0.2">
      <c r="A9" s="66" t="s">
        <v>514</v>
      </c>
      <c r="B9" s="4">
        <v>6</v>
      </c>
      <c r="C9" s="25" t="s">
        <v>53</v>
      </c>
      <c r="D9" s="17">
        <v>3</v>
      </c>
      <c r="E9" s="21" t="s">
        <v>246</v>
      </c>
    </row>
    <row r="10" spans="1:42" x14ac:dyDescent="0.2">
      <c r="A10" s="66" t="s">
        <v>514</v>
      </c>
      <c r="B10" s="4">
        <v>7</v>
      </c>
      <c r="C10" s="25" t="s">
        <v>115</v>
      </c>
      <c r="D10" s="17">
        <v>3</v>
      </c>
      <c r="E10" s="21" t="s">
        <v>247</v>
      </c>
    </row>
    <row r="11" spans="1:42" x14ac:dyDescent="0.2">
      <c r="A11" s="66" t="s">
        <v>514</v>
      </c>
      <c r="B11" s="4">
        <v>8</v>
      </c>
      <c r="C11" s="25" t="s">
        <v>215</v>
      </c>
      <c r="D11" s="17">
        <v>3</v>
      </c>
      <c r="E11" s="24" t="s">
        <v>756</v>
      </c>
    </row>
    <row r="12" spans="1:42" ht="36" x14ac:dyDescent="0.2">
      <c r="A12" s="66" t="s">
        <v>514</v>
      </c>
      <c r="B12" s="4">
        <v>9</v>
      </c>
      <c r="C12" s="25" t="s">
        <v>708</v>
      </c>
      <c r="D12" s="17">
        <v>3</v>
      </c>
      <c r="E12" s="23" t="s">
        <v>757</v>
      </c>
    </row>
    <row r="13" spans="1:42" x14ac:dyDescent="0.2">
      <c r="A13" s="66" t="s">
        <v>514</v>
      </c>
      <c r="B13" s="4">
        <v>10</v>
      </c>
      <c r="C13" s="25" t="s">
        <v>105</v>
      </c>
      <c r="D13" s="17">
        <v>3</v>
      </c>
      <c r="E13" s="21" t="s">
        <v>758</v>
      </c>
    </row>
    <row r="14" spans="1:42" x14ac:dyDescent="0.2">
      <c r="A14" s="66" t="s">
        <v>514</v>
      </c>
      <c r="B14" s="4">
        <v>11</v>
      </c>
      <c r="C14" s="25" t="s">
        <v>89</v>
      </c>
      <c r="D14" s="17">
        <v>3</v>
      </c>
      <c r="E14" s="24" t="s">
        <v>759</v>
      </c>
    </row>
    <row r="15" spans="1:42" x14ac:dyDescent="0.2">
      <c r="A15" s="66" t="s">
        <v>514</v>
      </c>
      <c r="B15" s="4">
        <v>12</v>
      </c>
      <c r="C15" s="25" t="s">
        <v>651</v>
      </c>
      <c r="D15" s="17">
        <v>3</v>
      </c>
      <c r="E15" s="23" t="s">
        <v>248</v>
      </c>
    </row>
    <row r="16" spans="1:42" x14ac:dyDescent="0.2">
      <c r="A16" s="66" t="s">
        <v>514</v>
      </c>
      <c r="B16" s="4">
        <v>13</v>
      </c>
      <c r="C16" s="25" t="s">
        <v>671</v>
      </c>
      <c r="D16" s="17">
        <v>3</v>
      </c>
      <c r="E16" s="24" t="s">
        <v>760</v>
      </c>
    </row>
    <row r="17" spans="1:5" x14ac:dyDescent="0.2">
      <c r="A17" s="66" t="s">
        <v>514</v>
      </c>
      <c r="B17" s="4">
        <v>14</v>
      </c>
      <c r="C17" s="25" t="s">
        <v>622</v>
      </c>
      <c r="D17" s="17">
        <v>4</v>
      </c>
      <c r="E17" s="23" t="s">
        <v>249</v>
      </c>
    </row>
    <row r="18" spans="1:5" x14ac:dyDescent="0.2">
      <c r="A18" s="66" t="s">
        <v>514</v>
      </c>
      <c r="B18" s="4">
        <v>15</v>
      </c>
      <c r="C18" s="25" t="s">
        <v>109</v>
      </c>
      <c r="D18" s="17">
        <v>4</v>
      </c>
      <c r="E18" s="23" t="s">
        <v>761</v>
      </c>
    </row>
    <row r="19" spans="1:5" x14ac:dyDescent="0.2">
      <c r="A19" s="66" t="s">
        <v>514</v>
      </c>
      <c r="B19" s="4">
        <v>16</v>
      </c>
      <c r="C19" s="25" t="s">
        <v>706</v>
      </c>
      <c r="D19" s="17">
        <v>4</v>
      </c>
      <c r="E19" s="21" t="s">
        <v>762</v>
      </c>
    </row>
    <row r="20" spans="1:5" x14ac:dyDescent="0.2">
      <c r="A20" s="66" t="s">
        <v>514</v>
      </c>
      <c r="B20" s="4">
        <v>17</v>
      </c>
      <c r="C20" s="25" t="s">
        <v>730</v>
      </c>
      <c r="D20" s="17">
        <v>4</v>
      </c>
      <c r="E20" s="21" t="s">
        <v>250</v>
      </c>
    </row>
    <row r="21" spans="1:5" x14ac:dyDescent="0.2">
      <c r="A21" s="66" t="s">
        <v>514</v>
      </c>
      <c r="B21" s="4">
        <v>18</v>
      </c>
      <c r="C21" s="25" t="s">
        <v>107</v>
      </c>
      <c r="D21" s="17">
        <v>4</v>
      </c>
      <c r="E21" s="21" t="s">
        <v>763</v>
      </c>
    </row>
    <row r="22" spans="1:5" x14ac:dyDescent="0.2">
      <c r="A22" s="66" t="s">
        <v>514</v>
      </c>
      <c r="B22" s="4">
        <v>19</v>
      </c>
      <c r="C22" s="25" t="s">
        <v>94</v>
      </c>
      <c r="D22" s="17">
        <v>4</v>
      </c>
      <c r="E22" s="24" t="s">
        <v>764</v>
      </c>
    </row>
    <row r="23" spans="1:5" x14ac:dyDescent="0.2">
      <c r="A23" s="66" t="s">
        <v>514</v>
      </c>
      <c r="B23" s="4">
        <v>20</v>
      </c>
      <c r="C23" s="25" t="s">
        <v>218</v>
      </c>
      <c r="D23" s="17">
        <v>4</v>
      </c>
      <c r="E23" s="21" t="s">
        <v>251</v>
      </c>
    </row>
    <row r="24" spans="1:5" x14ac:dyDescent="0.2">
      <c r="A24" s="66" t="s">
        <v>514</v>
      </c>
      <c r="B24" s="4">
        <v>21</v>
      </c>
      <c r="C24" s="25" t="s">
        <v>650</v>
      </c>
      <c r="D24" s="17">
        <v>4</v>
      </c>
      <c r="E24" s="21" t="s">
        <v>406</v>
      </c>
    </row>
    <row r="25" spans="1:5" x14ac:dyDescent="0.2">
      <c r="A25" s="66" t="s">
        <v>514</v>
      </c>
      <c r="B25" s="67">
        <v>22</v>
      </c>
      <c r="C25" s="68" t="s">
        <v>99</v>
      </c>
      <c r="D25" s="69">
        <v>4</v>
      </c>
      <c r="E25" s="70" t="s">
        <v>252</v>
      </c>
    </row>
    <row r="26" spans="1:5" x14ac:dyDescent="0.2">
      <c r="A26" s="66" t="s">
        <v>516</v>
      </c>
      <c r="B26" s="4">
        <v>23</v>
      </c>
      <c r="C26" s="25" t="s">
        <v>676</v>
      </c>
      <c r="D26" s="66">
        <v>4</v>
      </c>
      <c r="E26" s="21" t="s">
        <v>518</v>
      </c>
    </row>
    <row r="27" spans="1:5" x14ac:dyDescent="0.2">
      <c r="A27" s="66" t="s">
        <v>516</v>
      </c>
      <c r="B27" s="4">
        <v>24</v>
      </c>
      <c r="C27" s="25" t="s">
        <v>655</v>
      </c>
      <c r="D27" s="66">
        <v>3</v>
      </c>
      <c r="E27" s="21" t="s">
        <v>765</v>
      </c>
    </row>
    <row r="28" spans="1:5" x14ac:dyDescent="0.2">
      <c r="A28" s="66" t="s">
        <v>516</v>
      </c>
      <c r="B28" s="67">
        <v>25</v>
      </c>
      <c r="C28" s="25" t="s">
        <v>657</v>
      </c>
      <c r="D28" s="66">
        <v>3</v>
      </c>
      <c r="E28" s="21" t="s">
        <v>766</v>
      </c>
    </row>
    <row r="29" spans="1:5" x14ac:dyDescent="0.2">
      <c r="A29" s="66" t="s">
        <v>516</v>
      </c>
      <c r="B29" s="4">
        <v>26</v>
      </c>
      <c r="C29" s="25" t="s">
        <v>469</v>
      </c>
      <c r="D29" s="66">
        <v>1</v>
      </c>
      <c r="E29" s="21" t="s">
        <v>532</v>
      </c>
    </row>
    <row r="30" spans="1:5" x14ac:dyDescent="0.2">
      <c r="A30" s="66" t="s">
        <v>516</v>
      </c>
      <c r="B30" s="4">
        <v>27</v>
      </c>
      <c r="C30" s="25" t="s">
        <v>471</v>
      </c>
      <c r="D30" s="66">
        <v>3</v>
      </c>
      <c r="E30" s="21" t="s">
        <v>533</v>
      </c>
    </row>
    <row r="31" spans="1:5" x14ac:dyDescent="0.2">
      <c r="A31" s="66" t="s">
        <v>516</v>
      </c>
      <c r="B31" s="67">
        <v>28</v>
      </c>
      <c r="C31" s="25" t="s">
        <v>472</v>
      </c>
      <c r="D31" s="66">
        <v>3</v>
      </c>
      <c r="E31" s="21" t="s">
        <v>539</v>
      </c>
    </row>
    <row r="32" spans="1:5" x14ac:dyDescent="0.2">
      <c r="A32" s="66" t="s">
        <v>516</v>
      </c>
      <c r="B32" s="4">
        <v>29</v>
      </c>
      <c r="C32" s="25" t="s">
        <v>475</v>
      </c>
      <c r="D32" s="66">
        <v>3</v>
      </c>
      <c r="E32" s="21" t="s">
        <v>545</v>
      </c>
    </row>
    <row r="33" spans="1:5" x14ac:dyDescent="0.2">
      <c r="A33" s="66" t="s">
        <v>516</v>
      </c>
      <c r="B33" s="4">
        <v>30</v>
      </c>
      <c r="C33" s="25" t="s">
        <v>480</v>
      </c>
      <c r="D33" s="66">
        <v>3</v>
      </c>
      <c r="E33" s="21" t="s">
        <v>554</v>
      </c>
    </row>
    <row r="34" spans="1:5" x14ac:dyDescent="0.2">
      <c r="A34" s="66" t="s">
        <v>516</v>
      </c>
      <c r="B34" s="67">
        <v>31</v>
      </c>
      <c r="C34" s="25" t="s">
        <v>559</v>
      </c>
      <c r="D34" s="66">
        <v>4</v>
      </c>
      <c r="E34" s="21" t="s">
        <v>767</v>
      </c>
    </row>
    <row r="35" spans="1:5" x14ac:dyDescent="0.2">
      <c r="A35" s="66" t="s">
        <v>516</v>
      </c>
      <c r="B35" s="4">
        <v>32</v>
      </c>
      <c r="C35" s="25" t="s">
        <v>482</v>
      </c>
      <c r="D35" s="66">
        <v>3</v>
      </c>
      <c r="E35" s="21" t="s">
        <v>564</v>
      </c>
    </row>
    <row r="36" spans="1:5" x14ac:dyDescent="0.2">
      <c r="A36" s="66" t="s">
        <v>516</v>
      </c>
      <c r="B36" s="4">
        <v>33</v>
      </c>
      <c r="C36" s="25" t="s">
        <v>484</v>
      </c>
      <c r="D36" s="66">
        <v>3</v>
      </c>
      <c r="E36" s="21" t="s">
        <v>573</v>
      </c>
    </row>
    <row r="37" spans="1:5" x14ac:dyDescent="0.2">
      <c r="A37" s="69" t="s">
        <v>516</v>
      </c>
      <c r="B37" s="67">
        <v>34</v>
      </c>
      <c r="C37" s="68" t="s">
        <v>486</v>
      </c>
      <c r="D37" s="69">
        <v>3</v>
      </c>
      <c r="E37" s="70" t="s">
        <v>768</v>
      </c>
    </row>
    <row r="38" spans="1:5" x14ac:dyDescent="0.2">
      <c r="A38" s="69" t="s">
        <v>516</v>
      </c>
      <c r="B38" s="4">
        <v>35</v>
      </c>
      <c r="C38" s="25" t="s">
        <v>487</v>
      </c>
      <c r="D38" s="66">
        <v>2</v>
      </c>
      <c r="E38" s="21" t="s">
        <v>586</v>
      </c>
    </row>
    <row r="39" spans="1:5" x14ac:dyDescent="0.2">
      <c r="A39" s="66" t="s">
        <v>516</v>
      </c>
      <c r="B39" s="4">
        <v>36</v>
      </c>
      <c r="C39" s="25" t="s">
        <v>488</v>
      </c>
      <c r="D39" s="66">
        <v>3</v>
      </c>
      <c r="E39" s="21" t="s">
        <v>769</v>
      </c>
    </row>
    <row r="40" spans="1:5" x14ac:dyDescent="0.2">
      <c r="A40" s="66" t="s">
        <v>516</v>
      </c>
      <c r="B40" s="4">
        <v>37</v>
      </c>
      <c r="C40" s="25" t="s">
        <v>491</v>
      </c>
      <c r="D40" s="66">
        <v>3</v>
      </c>
      <c r="E40" s="21" t="s">
        <v>770</v>
      </c>
    </row>
    <row r="42" spans="1:5" x14ac:dyDescent="0.25">
      <c r="B42" s="121" t="s">
        <v>27</v>
      </c>
      <c r="C42" s="121"/>
      <c r="D42" s="121"/>
      <c r="E42" s="121"/>
    </row>
    <row r="43" spans="1:5" x14ac:dyDescent="0.25">
      <c r="A43" s="66" t="s">
        <v>514</v>
      </c>
      <c r="B43" s="122" t="s">
        <v>771</v>
      </c>
      <c r="C43" s="123"/>
      <c r="D43" s="123"/>
      <c r="E43" s="124"/>
    </row>
    <row r="44" spans="1:5" x14ac:dyDescent="0.25">
      <c r="A44" s="66" t="s">
        <v>516</v>
      </c>
      <c r="B44" s="122" t="s">
        <v>618</v>
      </c>
      <c r="C44" s="123"/>
      <c r="D44" s="123"/>
      <c r="E44" s="124"/>
    </row>
    <row r="45" spans="1:5" x14ac:dyDescent="0.25">
      <c r="B45" s="121" t="s">
        <v>28</v>
      </c>
      <c r="C45" s="121"/>
      <c r="D45" s="121"/>
      <c r="E45" s="121"/>
    </row>
    <row r="46" spans="1:5" x14ac:dyDescent="0.25">
      <c r="B46" s="125"/>
      <c r="C46" s="125"/>
      <c r="D46" s="125"/>
      <c r="E46" s="125"/>
    </row>
  </sheetData>
  <mergeCells count="10">
    <mergeCell ref="A1:A3"/>
    <mergeCell ref="B44:E44"/>
    <mergeCell ref="B45:E45"/>
    <mergeCell ref="B46:E46"/>
    <mergeCell ref="B1:B3"/>
    <mergeCell ref="C1:C3"/>
    <mergeCell ref="D1:E1"/>
    <mergeCell ref="D2:E2"/>
    <mergeCell ref="B42:E42"/>
    <mergeCell ref="B43:E4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6"/>
  <sheetViews>
    <sheetView topLeftCell="A4" workbookViewId="0">
      <selection activeCell="C12" sqref="C12"/>
    </sheetView>
  </sheetViews>
  <sheetFormatPr baseColWidth="10" defaultRowHeight="12" x14ac:dyDescent="0.25"/>
  <cols>
    <col min="1" max="1" width="5.42578125" style="3" customWidth="1"/>
    <col min="2" max="2" width="4.5703125" style="3" customWidth="1"/>
    <col min="3" max="3" width="15.42578125" style="3" bestFit="1" customWidth="1"/>
    <col min="4" max="4" width="9" style="3" bestFit="1" customWidth="1"/>
    <col min="5" max="5" width="180.7109375" style="3" customWidth="1"/>
    <col min="6" max="10" width="2" style="3" bestFit="1" customWidth="1"/>
    <col min="11" max="42" width="3" style="3" bestFit="1" customWidth="1"/>
    <col min="43" max="16384" width="11.42578125" style="3"/>
  </cols>
  <sheetData>
    <row r="1" spans="1:42" ht="24" customHeight="1" x14ac:dyDescent="0.25">
      <c r="A1" s="104" t="s">
        <v>515</v>
      </c>
      <c r="B1" s="104" t="s">
        <v>2</v>
      </c>
      <c r="C1" s="104" t="s">
        <v>0</v>
      </c>
      <c r="D1" s="127" t="s">
        <v>123</v>
      </c>
      <c r="E1" s="127"/>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2" x14ac:dyDescent="0.25">
      <c r="A2" s="104"/>
      <c r="B2" s="104"/>
      <c r="C2" s="104"/>
      <c r="D2" s="126" t="s">
        <v>26</v>
      </c>
      <c r="E2" s="126"/>
    </row>
    <row r="3" spans="1:42" x14ac:dyDescent="0.25">
      <c r="A3" s="104"/>
      <c r="B3" s="104"/>
      <c r="C3" s="104"/>
      <c r="D3" s="18" t="s">
        <v>24</v>
      </c>
      <c r="E3" s="18" t="s">
        <v>25</v>
      </c>
    </row>
    <row r="4" spans="1:42" x14ac:dyDescent="0.2">
      <c r="A4" s="66" t="s">
        <v>514</v>
      </c>
      <c r="B4" s="4">
        <v>1</v>
      </c>
      <c r="C4" s="25" t="s">
        <v>53</v>
      </c>
      <c r="D4" s="17">
        <v>2</v>
      </c>
      <c r="E4" s="21" t="s">
        <v>772</v>
      </c>
    </row>
    <row r="5" spans="1:42" x14ac:dyDescent="0.2">
      <c r="A5" s="66" t="s">
        <v>514</v>
      </c>
      <c r="B5" s="4">
        <v>2</v>
      </c>
      <c r="C5" s="25" t="s">
        <v>110</v>
      </c>
      <c r="D5" s="17">
        <v>2</v>
      </c>
      <c r="E5" s="24" t="s">
        <v>773</v>
      </c>
    </row>
    <row r="6" spans="1:42" x14ac:dyDescent="0.2">
      <c r="A6" s="66" t="s">
        <v>514</v>
      </c>
      <c r="B6" s="4">
        <v>3</v>
      </c>
      <c r="C6" s="25" t="s">
        <v>105</v>
      </c>
      <c r="D6" s="17">
        <v>2</v>
      </c>
      <c r="E6" s="23" t="s">
        <v>253</v>
      </c>
    </row>
    <row r="7" spans="1:42" x14ac:dyDescent="0.2">
      <c r="A7" s="66" t="s">
        <v>514</v>
      </c>
      <c r="B7" s="4">
        <v>4</v>
      </c>
      <c r="C7" s="25" t="s">
        <v>699</v>
      </c>
      <c r="D7" s="17">
        <v>3</v>
      </c>
      <c r="E7" s="21" t="s">
        <v>254</v>
      </c>
    </row>
    <row r="8" spans="1:42" x14ac:dyDescent="0.2">
      <c r="A8" s="66" t="s">
        <v>514</v>
      </c>
      <c r="B8" s="4">
        <v>5</v>
      </c>
      <c r="C8" s="25" t="s">
        <v>92</v>
      </c>
      <c r="D8" s="17">
        <v>3</v>
      </c>
      <c r="E8" s="21" t="s">
        <v>255</v>
      </c>
    </row>
    <row r="9" spans="1:42" x14ac:dyDescent="0.2">
      <c r="A9" s="66" t="s">
        <v>514</v>
      </c>
      <c r="B9" s="4">
        <v>6</v>
      </c>
      <c r="C9" s="25" t="s">
        <v>93</v>
      </c>
      <c r="D9" s="17">
        <v>3</v>
      </c>
      <c r="E9" s="21" t="s">
        <v>774</v>
      </c>
    </row>
    <row r="10" spans="1:42" x14ac:dyDescent="0.2">
      <c r="A10" s="66" t="s">
        <v>514</v>
      </c>
      <c r="B10" s="4">
        <v>7</v>
      </c>
      <c r="C10" s="25" t="s">
        <v>730</v>
      </c>
      <c r="D10" s="17">
        <v>3</v>
      </c>
      <c r="E10" s="21" t="s">
        <v>775</v>
      </c>
    </row>
    <row r="11" spans="1:42" x14ac:dyDescent="0.2">
      <c r="A11" s="66" t="s">
        <v>514</v>
      </c>
      <c r="B11" s="4">
        <v>8</v>
      </c>
      <c r="C11" s="25" t="s">
        <v>626</v>
      </c>
      <c r="D11" s="17">
        <v>3</v>
      </c>
      <c r="E11" s="21" t="s">
        <v>256</v>
      </c>
    </row>
    <row r="12" spans="1:42" x14ac:dyDescent="0.2">
      <c r="A12" s="66" t="s">
        <v>514</v>
      </c>
      <c r="B12" s="4">
        <v>9</v>
      </c>
      <c r="C12" s="25" t="s">
        <v>651</v>
      </c>
      <c r="D12" s="17">
        <v>3</v>
      </c>
      <c r="E12" s="21" t="s">
        <v>257</v>
      </c>
    </row>
    <row r="13" spans="1:42" x14ac:dyDescent="0.2">
      <c r="A13" s="66" t="s">
        <v>514</v>
      </c>
      <c r="B13" s="4">
        <v>10</v>
      </c>
      <c r="C13" s="25" t="s">
        <v>99</v>
      </c>
      <c r="D13" s="17">
        <v>3</v>
      </c>
      <c r="E13" s="21" t="s">
        <v>407</v>
      </c>
    </row>
    <row r="14" spans="1:42" x14ac:dyDescent="0.2">
      <c r="A14" s="66" t="s">
        <v>514</v>
      </c>
      <c r="B14" s="4">
        <v>11</v>
      </c>
      <c r="C14" s="25" t="s">
        <v>101</v>
      </c>
      <c r="D14" s="17">
        <v>3</v>
      </c>
      <c r="E14" s="21" t="s">
        <v>258</v>
      </c>
    </row>
    <row r="15" spans="1:42" x14ac:dyDescent="0.2">
      <c r="A15" s="66" t="s">
        <v>514</v>
      </c>
      <c r="B15" s="4">
        <v>12</v>
      </c>
      <c r="C15" s="25" t="s">
        <v>622</v>
      </c>
      <c r="D15" s="17">
        <v>4</v>
      </c>
      <c r="E15" s="21" t="s">
        <v>259</v>
      </c>
    </row>
    <row r="16" spans="1:42" x14ac:dyDescent="0.2">
      <c r="A16" s="66" t="s">
        <v>514</v>
      </c>
      <c r="B16" s="4">
        <v>13</v>
      </c>
      <c r="C16" s="25" t="s">
        <v>109</v>
      </c>
      <c r="D16" s="17">
        <v>4</v>
      </c>
      <c r="E16" s="21" t="s">
        <v>260</v>
      </c>
    </row>
    <row r="17" spans="1:5" x14ac:dyDescent="0.2">
      <c r="A17" s="66" t="s">
        <v>514</v>
      </c>
      <c r="B17" s="4">
        <v>14</v>
      </c>
      <c r="C17" s="25" t="s">
        <v>91</v>
      </c>
      <c r="D17" s="17">
        <v>4</v>
      </c>
      <c r="E17" s="21" t="s">
        <v>261</v>
      </c>
    </row>
    <row r="18" spans="1:5" x14ac:dyDescent="0.2">
      <c r="A18" s="66" t="s">
        <v>514</v>
      </c>
      <c r="B18" s="4">
        <v>15</v>
      </c>
      <c r="C18" s="25" t="s">
        <v>706</v>
      </c>
      <c r="D18" s="17">
        <v>4</v>
      </c>
      <c r="E18" s="21" t="s">
        <v>262</v>
      </c>
    </row>
    <row r="19" spans="1:5" x14ac:dyDescent="0.2">
      <c r="A19" s="66" t="s">
        <v>514</v>
      </c>
      <c r="B19" s="4">
        <v>16</v>
      </c>
      <c r="C19" s="25" t="s">
        <v>107</v>
      </c>
      <c r="D19" s="17">
        <v>4</v>
      </c>
      <c r="E19" s="21" t="s">
        <v>263</v>
      </c>
    </row>
    <row r="20" spans="1:5" x14ac:dyDescent="0.2">
      <c r="A20" s="66" t="s">
        <v>514</v>
      </c>
      <c r="B20" s="4">
        <v>17</v>
      </c>
      <c r="C20" s="25" t="s">
        <v>94</v>
      </c>
      <c r="D20" s="17">
        <v>4</v>
      </c>
      <c r="E20" s="24" t="s">
        <v>264</v>
      </c>
    </row>
    <row r="21" spans="1:5" x14ac:dyDescent="0.2">
      <c r="A21" s="66" t="s">
        <v>514</v>
      </c>
      <c r="B21" s="4">
        <v>18</v>
      </c>
      <c r="C21" s="25" t="s">
        <v>218</v>
      </c>
      <c r="D21" s="17">
        <v>4</v>
      </c>
      <c r="E21" s="21" t="s">
        <v>776</v>
      </c>
    </row>
    <row r="22" spans="1:5" x14ac:dyDescent="0.2">
      <c r="A22" s="66" t="s">
        <v>514</v>
      </c>
      <c r="B22" s="4">
        <v>19</v>
      </c>
      <c r="C22" s="25" t="s">
        <v>210</v>
      </c>
      <c r="D22" s="17">
        <v>4</v>
      </c>
      <c r="E22" s="21" t="s">
        <v>265</v>
      </c>
    </row>
    <row r="23" spans="1:5" x14ac:dyDescent="0.2">
      <c r="A23" s="66" t="s">
        <v>514</v>
      </c>
      <c r="B23" s="4">
        <v>20</v>
      </c>
      <c r="C23" s="25" t="s">
        <v>650</v>
      </c>
      <c r="D23" s="17"/>
      <c r="E23" s="21" t="s">
        <v>266</v>
      </c>
    </row>
    <row r="24" spans="1:5" x14ac:dyDescent="0.2">
      <c r="A24" s="66" t="s">
        <v>516</v>
      </c>
      <c r="B24" s="4">
        <v>21</v>
      </c>
      <c r="C24" s="25" t="s">
        <v>655</v>
      </c>
      <c r="D24" s="66">
        <v>4</v>
      </c>
      <c r="E24" s="21" t="s">
        <v>527</v>
      </c>
    </row>
    <row r="25" spans="1:5" x14ac:dyDescent="0.2">
      <c r="A25" s="66" t="s">
        <v>516</v>
      </c>
      <c r="B25" s="4">
        <v>22</v>
      </c>
      <c r="C25" s="25" t="s">
        <v>657</v>
      </c>
      <c r="D25" s="66">
        <v>3</v>
      </c>
      <c r="E25" s="21" t="s">
        <v>777</v>
      </c>
    </row>
    <row r="26" spans="1:5" x14ac:dyDescent="0.2">
      <c r="A26" s="66" t="s">
        <v>516</v>
      </c>
      <c r="B26" s="4">
        <v>23</v>
      </c>
      <c r="C26" s="25" t="s">
        <v>480</v>
      </c>
      <c r="D26" s="66">
        <v>4</v>
      </c>
      <c r="E26" s="21" t="s">
        <v>555</v>
      </c>
    </row>
    <row r="27" spans="1:5" x14ac:dyDescent="0.2">
      <c r="A27" s="66" t="s">
        <v>516</v>
      </c>
      <c r="B27" s="4">
        <v>24</v>
      </c>
      <c r="C27" s="25" t="s">
        <v>559</v>
      </c>
      <c r="D27" s="66">
        <v>4</v>
      </c>
      <c r="E27" s="21" t="s">
        <v>778</v>
      </c>
    </row>
    <row r="28" spans="1:5" x14ac:dyDescent="0.2">
      <c r="A28" s="66" t="s">
        <v>516</v>
      </c>
      <c r="B28" s="4">
        <v>25</v>
      </c>
      <c r="C28" s="25" t="s">
        <v>511</v>
      </c>
      <c r="D28" s="66">
        <v>3</v>
      </c>
      <c r="E28" s="21" t="s">
        <v>779</v>
      </c>
    </row>
    <row r="29" spans="1:5" x14ac:dyDescent="0.2">
      <c r="A29" s="66" t="s">
        <v>516</v>
      </c>
      <c r="B29" s="4">
        <v>26</v>
      </c>
      <c r="C29" s="25" t="s">
        <v>484</v>
      </c>
      <c r="D29" s="66">
        <v>4</v>
      </c>
      <c r="E29" s="21" t="s">
        <v>574</v>
      </c>
    </row>
    <row r="30" spans="1:5" x14ac:dyDescent="0.2">
      <c r="A30" s="66" t="s">
        <v>516</v>
      </c>
      <c r="B30" s="4">
        <v>27</v>
      </c>
      <c r="C30" s="25" t="s">
        <v>487</v>
      </c>
      <c r="D30" s="66">
        <v>3</v>
      </c>
      <c r="E30" s="21" t="s">
        <v>780</v>
      </c>
    </row>
    <row r="32" spans="1:5" x14ac:dyDescent="0.25">
      <c r="B32" s="121" t="s">
        <v>27</v>
      </c>
      <c r="C32" s="121"/>
      <c r="D32" s="121"/>
      <c r="E32" s="121"/>
    </row>
    <row r="33" spans="1:5" x14ac:dyDescent="0.25">
      <c r="A33" s="66" t="s">
        <v>514</v>
      </c>
      <c r="B33" s="122" t="s">
        <v>408</v>
      </c>
      <c r="C33" s="123"/>
      <c r="D33" s="123"/>
      <c r="E33" s="124"/>
    </row>
    <row r="34" spans="1:5" x14ac:dyDescent="0.25">
      <c r="A34" s="66" t="s">
        <v>516</v>
      </c>
      <c r="B34" s="122" t="s">
        <v>619</v>
      </c>
      <c r="C34" s="123"/>
      <c r="D34" s="123"/>
      <c r="E34" s="124"/>
    </row>
    <row r="35" spans="1:5" x14ac:dyDescent="0.25">
      <c r="B35" s="121" t="s">
        <v>28</v>
      </c>
      <c r="C35" s="121"/>
      <c r="D35" s="121"/>
      <c r="E35" s="121"/>
    </row>
    <row r="36" spans="1:5" x14ac:dyDescent="0.25">
      <c r="B36" s="125"/>
      <c r="C36" s="125"/>
      <c r="D36" s="125"/>
      <c r="E36" s="125"/>
    </row>
  </sheetData>
  <mergeCells count="10">
    <mergeCell ref="A1:A3"/>
    <mergeCell ref="B34:E34"/>
    <mergeCell ref="B35:E35"/>
    <mergeCell ref="B36:E36"/>
    <mergeCell ref="B1:B3"/>
    <mergeCell ref="C1:C3"/>
    <mergeCell ref="D1:E1"/>
    <mergeCell ref="D2:E2"/>
    <mergeCell ref="B32:E32"/>
    <mergeCell ref="B33:E3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4"/>
  <sheetViews>
    <sheetView topLeftCell="A7" workbookViewId="0">
      <selection activeCell="E19" sqref="E19"/>
    </sheetView>
  </sheetViews>
  <sheetFormatPr baseColWidth="10" defaultRowHeight="12" x14ac:dyDescent="0.25"/>
  <cols>
    <col min="1" max="1" width="6.28515625" style="3" customWidth="1"/>
    <col min="2" max="2" width="4.5703125" style="3" customWidth="1"/>
    <col min="3" max="3" width="15.28515625" style="3" bestFit="1" customWidth="1"/>
    <col min="4" max="4" width="9" style="3" bestFit="1" customWidth="1"/>
    <col min="5" max="5" width="180.7109375" style="3" customWidth="1"/>
    <col min="6" max="10" width="2" style="3" bestFit="1" customWidth="1"/>
    <col min="11" max="42" width="3" style="3" bestFit="1" customWidth="1"/>
    <col min="43" max="16384" width="11.42578125" style="3"/>
  </cols>
  <sheetData>
    <row r="1" spans="1:42" ht="24" customHeight="1" x14ac:dyDescent="0.25">
      <c r="A1" s="104" t="s">
        <v>515</v>
      </c>
      <c r="B1" s="104" t="s">
        <v>2</v>
      </c>
      <c r="C1" s="104" t="s">
        <v>0</v>
      </c>
      <c r="D1" s="127" t="s">
        <v>124</v>
      </c>
      <c r="E1" s="127"/>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2" x14ac:dyDescent="0.25">
      <c r="A2" s="104"/>
      <c r="B2" s="104"/>
      <c r="C2" s="104"/>
      <c r="D2" s="126" t="s">
        <v>26</v>
      </c>
      <c r="E2" s="126"/>
    </row>
    <row r="3" spans="1:42" x14ac:dyDescent="0.25">
      <c r="A3" s="104"/>
      <c r="B3" s="104"/>
      <c r="C3" s="104"/>
      <c r="D3" s="18" t="s">
        <v>24</v>
      </c>
      <c r="E3" s="18" t="s">
        <v>25</v>
      </c>
    </row>
    <row r="4" spans="1:42" ht="24" x14ac:dyDescent="0.2">
      <c r="A4" s="66" t="s">
        <v>514</v>
      </c>
      <c r="B4" s="4">
        <v>1</v>
      </c>
      <c r="C4" s="25" t="s">
        <v>109</v>
      </c>
      <c r="D4" s="66">
        <v>2</v>
      </c>
      <c r="E4" s="23" t="s">
        <v>782</v>
      </c>
    </row>
    <row r="5" spans="1:42" x14ac:dyDescent="0.2">
      <c r="A5" s="66" t="s">
        <v>514</v>
      </c>
      <c r="B5" s="4">
        <v>2</v>
      </c>
      <c r="C5" s="25" t="s">
        <v>730</v>
      </c>
      <c r="D5" s="66">
        <v>2</v>
      </c>
      <c r="E5" s="21" t="s">
        <v>267</v>
      </c>
    </row>
    <row r="6" spans="1:42" x14ac:dyDescent="0.2">
      <c r="A6" s="66" t="s">
        <v>514</v>
      </c>
      <c r="B6" s="4">
        <v>3</v>
      </c>
      <c r="C6" s="25" t="s">
        <v>671</v>
      </c>
      <c r="D6" s="66">
        <v>2</v>
      </c>
      <c r="E6" s="21" t="s">
        <v>268</v>
      </c>
    </row>
    <row r="7" spans="1:42" x14ac:dyDescent="0.2">
      <c r="A7" s="66" t="s">
        <v>514</v>
      </c>
      <c r="B7" s="4">
        <v>4</v>
      </c>
      <c r="C7" s="25" t="s">
        <v>622</v>
      </c>
      <c r="D7" s="66">
        <v>3</v>
      </c>
      <c r="E7" s="24" t="s">
        <v>269</v>
      </c>
    </row>
    <row r="8" spans="1:42" x14ac:dyDescent="0.2">
      <c r="A8" s="66" t="s">
        <v>514</v>
      </c>
      <c r="B8" s="4">
        <v>5</v>
      </c>
      <c r="C8" s="25" t="s">
        <v>699</v>
      </c>
      <c r="D8" s="66">
        <v>3</v>
      </c>
      <c r="E8" s="21" t="s">
        <v>270</v>
      </c>
    </row>
    <row r="9" spans="1:42" x14ac:dyDescent="0.2">
      <c r="A9" s="66" t="s">
        <v>514</v>
      </c>
      <c r="B9" s="4">
        <v>6</v>
      </c>
      <c r="C9" s="25" t="s">
        <v>92</v>
      </c>
      <c r="D9" s="66">
        <v>3</v>
      </c>
      <c r="E9" s="21" t="s">
        <v>271</v>
      </c>
    </row>
    <row r="10" spans="1:42" x14ac:dyDescent="0.2">
      <c r="A10" s="66" t="s">
        <v>514</v>
      </c>
      <c r="B10" s="4">
        <v>7</v>
      </c>
      <c r="C10" s="25" t="s">
        <v>110</v>
      </c>
      <c r="D10" s="66">
        <v>3</v>
      </c>
      <c r="E10" s="24" t="s">
        <v>783</v>
      </c>
    </row>
    <row r="11" spans="1:42" x14ac:dyDescent="0.2">
      <c r="A11" s="66" t="s">
        <v>514</v>
      </c>
      <c r="B11" s="4">
        <v>8</v>
      </c>
      <c r="C11" s="25" t="s">
        <v>215</v>
      </c>
      <c r="D11" s="66">
        <v>3</v>
      </c>
      <c r="E11" s="21" t="s">
        <v>272</v>
      </c>
    </row>
    <row r="12" spans="1:42" x14ac:dyDescent="0.2">
      <c r="A12" s="66" t="s">
        <v>514</v>
      </c>
      <c r="B12" s="4">
        <v>9</v>
      </c>
      <c r="C12" s="25" t="s">
        <v>226</v>
      </c>
      <c r="D12" s="66">
        <v>3</v>
      </c>
      <c r="E12" s="21" t="s">
        <v>784</v>
      </c>
    </row>
    <row r="13" spans="1:42" ht="36" x14ac:dyDescent="0.2">
      <c r="A13" s="66" t="s">
        <v>514</v>
      </c>
      <c r="B13" s="4">
        <v>10</v>
      </c>
      <c r="C13" s="25" t="s">
        <v>708</v>
      </c>
      <c r="D13" s="66">
        <v>3</v>
      </c>
      <c r="E13" s="23" t="s">
        <v>785</v>
      </c>
    </row>
    <row r="14" spans="1:42" x14ac:dyDescent="0.2">
      <c r="A14" s="66" t="s">
        <v>514</v>
      </c>
      <c r="B14" s="4">
        <v>11</v>
      </c>
      <c r="C14" s="25" t="s">
        <v>105</v>
      </c>
      <c r="D14" s="66">
        <v>3</v>
      </c>
      <c r="E14" s="21" t="s">
        <v>273</v>
      </c>
    </row>
    <row r="15" spans="1:42" x14ac:dyDescent="0.2">
      <c r="A15" s="66" t="s">
        <v>514</v>
      </c>
      <c r="B15" s="4">
        <v>12</v>
      </c>
      <c r="C15" s="25" t="s">
        <v>107</v>
      </c>
      <c r="D15" s="66">
        <v>3</v>
      </c>
      <c r="E15" s="23" t="s">
        <v>274</v>
      </c>
    </row>
    <row r="16" spans="1:42" x14ac:dyDescent="0.2">
      <c r="A16" s="66" t="s">
        <v>514</v>
      </c>
      <c r="B16" s="4">
        <v>13</v>
      </c>
      <c r="C16" s="25" t="s">
        <v>101</v>
      </c>
      <c r="D16" s="66">
        <v>3</v>
      </c>
      <c r="E16" s="21" t="s">
        <v>786</v>
      </c>
    </row>
    <row r="17" spans="1:5" x14ac:dyDescent="0.2">
      <c r="A17" s="66" t="s">
        <v>514</v>
      </c>
      <c r="B17" s="4">
        <v>14</v>
      </c>
      <c r="C17" s="25" t="s">
        <v>91</v>
      </c>
      <c r="D17" s="66">
        <v>4</v>
      </c>
      <c r="E17" s="21" t="s">
        <v>275</v>
      </c>
    </row>
    <row r="18" spans="1:5" x14ac:dyDescent="0.2">
      <c r="A18" s="66" t="s">
        <v>514</v>
      </c>
      <c r="B18" s="4">
        <v>15</v>
      </c>
      <c r="C18" s="25" t="s">
        <v>93</v>
      </c>
      <c r="D18" s="66">
        <v>4</v>
      </c>
      <c r="E18" s="24" t="s">
        <v>787</v>
      </c>
    </row>
    <row r="19" spans="1:5" x14ac:dyDescent="0.2">
      <c r="A19" s="66" t="s">
        <v>514</v>
      </c>
      <c r="B19" s="4">
        <v>16</v>
      </c>
      <c r="C19" s="25" t="s">
        <v>94</v>
      </c>
      <c r="D19" s="66">
        <v>4</v>
      </c>
      <c r="E19" s="23" t="s">
        <v>788</v>
      </c>
    </row>
    <row r="20" spans="1:5" x14ac:dyDescent="0.2">
      <c r="A20" s="66" t="s">
        <v>514</v>
      </c>
      <c r="B20" s="4">
        <v>17</v>
      </c>
      <c r="C20" s="25" t="s">
        <v>650</v>
      </c>
      <c r="D20" s="66">
        <v>4</v>
      </c>
      <c r="E20" s="21" t="s">
        <v>789</v>
      </c>
    </row>
    <row r="21" spans="1:5" x14ac:dyDescent="0.2">
      <c r="A21" s="66" t="s">
        <v>514</v>
      </c>
      <c r="B21" s="4">
        <v>18</v>
      </c>
      <c r="C21" s="25" t="s">
        <v>100</v>
      </c>
      <c r="D21" s="66">
        <v>4</v>
      </c>
      <c r="E21" s="21" t="s">
        <v>276</v>
      </c>
    </row>
    <row r="22" spans="1:5" x14ac:dyDescent="0.2">
      <c r="A22" s="66" t="s">
        <v>516</v>
      </c>
      <c r="B22" s="4">
        <v>19</v>
      </c>
      <c r="C22" s="25" t="s">
        <v>676</v>
      </c>
      <c r="D22" s="66">
        <v>3</v>
      </c>
      <c r="E22" s="21" t="s">
        <v>790</v>
      </c>
    </row>
    <row r="23" spans="1:5" x14ac:dyDescent="0.2">
      <c r="A23" s="66" t="s">
        <v>516</v>
      </c>
      <c r="B23" s="4">
        <v>20</v>
      </c>
      <c r="C23" s="25" t="s">
        <v>465</v>
      </c>
      <c r="D23" s="66">
        <v>2</v>
      </c>
      <c r="E23" s="21" t="s">
        <v>791</v>
      </c>
    </row>
    <row r="24" spans="1:5" x14ac:dyDescent="0.2">
      <c r="A24" s="66" t="s">
        <v>516</v>
      </c>
      <c r="B24" s="4">
        <v>21</v>
      </c>
      <c r="C24" s="25" t="s">
        <v>655</v>
      </c>
      <c r="D24" s="66">
        <v>2</v>
      </c>
      <c r="E24" s="21" t="s">
        <v>528</v>
      </c>
    </row>
    <row r="25" spans="1:5" x14ac:dyDescent="0.2">
      <c r="A25" s="66" t="s">
        <v>516</v>
      </c>
      <c r="B25" s="4">
        <v>22</v>
      </c>
      <c r="C25" s="25" t="s">
        <v>657</v>
      </c>
      <c r="D25" s="66">
        <v>3</v>
      </c>
      <c r="E25" s="21" t="s">
        <v>792</v>
      </c>
    </row>
    <row r="26" spans="1:5" x14ac:dyDescent="0.2">
      <c r="A26" s="66" t="s">
        <v>516</v>
      </c>
      <c r="B26" s="4">
        <v>23</v>
      </c>
      <c r="C26" s="25" t="s">
        <v>471</v>
      </c>
      <c r="D26" s="66">
        <v>2</v>
      </c>
      <c r="E26" s="21" t="s">
        <v>534</v>
      </c>
    </row>
    <row r="27" spans="1:5" ht="24" x14ac:dyDescent="0.2">
      <c r="A27" s="66" t="s">
        <v>516</v>
      </c>
      <c r="B27" s="4">
        <v>24</v>
      </c>
      <c r="C27" s="25" t="s">
        <v>475</v>
      </c>
      <c r="D27" s="66">
        <v>2</v>
      </c>
      <c r="E27" s="23" t="s">
        <v>793</v>
      </c>
    </row>
    <row r="28" spans="1:5" x14ac:dyDescent="0.2">
      <c r="A28" s="66" t="s">
        <v>516</v>
      </c>
      <c r="B28" s="4">
        <v>25</v>
      </c>
      <c r="C28" s="25" t="s">
        <v>478</v>
      </c>
      <c r="D28" s="66">
        <v>3</v>
      </c>
      <c r="E28" s="21" t="s">
        <v>794</v>
      </c>
    </row>
    <row r="29" spans="1:5" x14ac:dyDescent="0.2">
      <c r="A29" s="66" t="s">
        <v>516</v>
      </c>
      <c r="B29" s="4">
        <v>26</v>
      </c>
      <c r="C29" s="25" t="s">
        <v>479</v>
      </c>
      <c r="D29" s="66">
        <v>3</v>
      </c>
      <c r="E29" s="21" t="s">
        <v>795</v>
      </c>
    </row>
    <row r="30" spans="1:5" x14ac:dyDescent="0.2">
      <c r="A30" s="66" t="s">
        <v>516</v>
      </c>
      <c r="B30" s="4">
        <v>27</v>
      </c>
      <c r="C30" s="25" t="s">
        <v>480</v>
      </c>
      <c r="D30" s="66">
        <v>3</v>
      </c>
      <c r="E30" s="21" t="s">
        <v>556</v>
      </c>
    </row>
    <row r="31" spans="1:5" x14ac:dyDescent="0.2">
      <c r="A31" s="66" t="s">
        <v>516</v>
      </c>
      <c r="B31" s="4">
        <v>28</v>
      </c>
      <c r="C31" s="25" t="s">
        <v>559</v>
      </c>
      <c r="D31" s="66">
        <v>3</v>
      </c>
      <c r="E31" s="21" t="s">
        <v>560</v>
      </c>
    </row>
    <row r="32" spans="1:5" x14ac:dyDescent="0.2">
      <c r="A32" s="66" t="s">
        <v>516</v>
      </c>
      <c r="B32" s="4">
        <v>29</v>
      </c>
      <c r="C32" s="75" t="s">
        <v>482</v>
      </c>
      <c r="D32" s="66">
        <v>1</v>
      </c>
      <c r="E32" s="21" t="s">
        <v>565</v>
      </c>
    </row>
    <row r="33" spans="1:5" x14ac:dyDescent="0.2">
      <c r="A33" s="66" t="s">
        <v>516</v>
      </c>
      <c r="B33" s="4">
        <v>30</v>
      </c>
      <c r="C33" s="25" t="s">
        <v>483</v>
      </c>
      <c r="D33" s="66">
        <v>3</v>
      </c>
      <c r="E33" s="21" t="s">
        <v>796</v>
      </c>
    </row>
    <row r="34" spans="1:5" x14ac:dyDescent="0.2">
      <c r="A34" s="66" t="s">
        <v>516</v>
      </c>
      <c r="B34" s="4">
        <v>31</v>
      </c>
      <c r="C34" s="25" t="s">
        <v>486</v>
      </c>
      <c r="D34" s="66">
        <v>3</v>
      </c>
      <c r="E34" s="21" t="s">
        <v>579</v>
      </c>
    </row>
    <row r="35" spans="1:5" x14ac:dyDescent="0.2">
      <c r="A35" s="66" t="s">
        <v>516</v>
      </c>
      <c r="B35" s="4">
        <v>32</v>
      </c>
      <c r="C35" s="25" t="s">
        <v>487</v>
      </c>
      <c r="D35" s="66">
        <v>3</v>
      </c>
      <c r="E35" s="21" t="s">
        <v>587</v>
      </c>
    </row>
    <row r="36" spans="1:5" x14ac:dyDescent="0.2">
      <c r="A36" s="66" t="s">
        <v>516</v>
      </c>
      <c r="B36" s="4">
        <v>33</v>
      </c>
      <c r="C36" s="25" t="s">
        <v>488</v>
      </c>
      <c r="D36" s="66">
        <v>3</v>
      </c>
      <c r="E36" s="21" t="s">
        <v>596</v>
      </c>
    </row>
    <row r="37" spans="1:5" x14ac:dyDescent="0.2">
      <c r="A37" s="66" t="s">
        <v>516</v>
      </c>
      <c r="B37" s="4">
        <v>34</v>
      </c>
      <c r="C37" s="25" t="s">
        <v>490</v>
      </c>
      <c r="D37" s="66">
        <v>2</v>
      </c>
      <c r="E37" s="21" t="s">
        <v>604</v>
      </c>
    </row>
    <row r="38" spans="1:5" x14ac:dyDescent="0.2">
      <c r="A38" s="66" t="s">
        <v>516</v>
      </c>
      <c r="B38" s="4">
        <v>35</v>
      </c>
      <c r="C38" s="25" t="s">
        <v>491</v>
      </c>
      <c r="D38" s="66">
        <v>3</v>
      </c>
      <c r="E38" s="21" t="s">
        <v>797</v>
      </c>
    </row>
    <row r="40" spans="1:5" x14ac:dyDescent="0.25">
      <c r="B40" s="121" t="s">
        <v>27</v>
      </c>
      <c r="C40" s="121"/>
      <c r="D40" s="121"/>
      <c r="E40" s="121"/>
    </row>
    <row r="41" spans="1:5" x14ac:dyDescent="0.25">
      <c r="A41" s="66" t="s">
        <v>514</v>
      </c>
      <c r="B41" s="131" t="s">
        <v>409</v>
      </c>
      <c r="C41" s="132"/>
      <c r="D41" s="132"/>
      <c r="E41" s="133"/>
    </row>
    <row r="42" spans="1:5" x14ac:dyDescent="0.25">
      <c r="A42" s="66" t="s">
        <v>516</v>
      </c>
      <c r="B42" s="122" t="s">
        <v>781</v>
      </c>
      <c r="C42" s="123"/>
      <c r="D42" s="123"/>
      <c r="E42" s="124"/>
    </row>
    <row r="43" spans="1:5" x14ac:dyDescent="0.25">
      <c r="B43" s="121" t="s">
        <v>28</v>
      </c>
      <c r="C43" s="121"/>
      <c r="D43" s="121"/>
      <c r="E43" s="121"/>
    </row>
    <row r="44" spans="1:5" x14ac:dyDescent="0.25">
      <c r="B44" s="125"/>
      <c r="C44" s="125"/>
      <c r="D44" s="125"/>
      <c r="E44" s="125"/>
    </row>
  </sheetData>
  <mergeCells count="10">
    <mergeCell ref="A1:A3"/>
    <mergeCell ref="B42:E42"/>
    <mergeCell ref="B43:E43"/>
    <mergeCell ref="B44:E44"/>
    <mergeCell ref="B1:B3"/>
    <mergeCell ref="C1:C3"/>
    <mergeCell ref="D1:E1"/>
    <mergeCell ref="D2:E2"/>
    <mergeCell ref="B40:E40"/>
    <mergeCell ref="B41:E4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
  <sheetViews>
    <sheetView topLeftCell="A4" workbookViewId="0">
      <selection activeCell="C23" sqref="C23"/>
    </sheetView>
  </sheetViews>
  <sheetFormatPr baseColWidth="10" defaultRowHeight="12" x14ac:dyDescent="0.25"/>
  <cols>
    <col min="1" max="1" width="6.28515625" style="3" customWidth="1"/>
    <col min="2" max="2" width="4.5703125" style="3" customWidth="1"/>
    <col min="3" max="3" width="15.42578125" style="3" bestFit="1" customWidth="1"/>
    <col min="4" max="4" width="9" style="3" bestFit="1" customWidth="1"/>
    <col min="5" max="5" width="180.7109375" style="3" customWidth="1"/>
    <col min="6" max="10" width="2" style="3" bestFit="1" customWidth="1"/>
    <col min="11" max="42" width="3" style="3" bestFit="1" customWidth="1"/>
    <col min="43" max="16384" width="11.42578125" style="3"/>
  </cols>
  <sheetData>
    <row r="1" spans="1:42" ht="24" customHeight="1" x14ac:dyDescent="0.25">
      <c r="A1" s="104" t="s">
        <v>515</v>
      </c>
      <c r="B1" s="104" t="s">
        <v>2</v>
      </c>
      <c r="C1" s="104" t="s">
        <v>0</v>
      </c>
      <c r="D1" s="127" t="s">
        <v>125</v>
      </c>
      <c r="E1" s="127"/>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2" x14ac:dyDescent="0.25">
      <c r="A2" s="104"/>
      <c r="B2" s="104"/>
      <c r="C2" s="104"/>
      <c r="D2" s="126" t="s">
        <v>26</v>
      </c>
      <c r="E2" s="126"/>
    </row>
    <row r="3" spans="1:42" x14ac:dyDescent="0.25">
      <c r="A3" s="104"/>
      <c r="B3" s="104"/>
      <c r="C3" s="104"/>
      <c r="D3" s="18" t="s">
        <v>24</v>
      </c>
      <c r="E3" s="18" t="s">
        <v>25</v>
      </c>
    </row>
    <row r="4" spans="1:42" x14ac:dyDescent="0.2">
      <c r="A4" s="66" t="s">
        <v>514</v>
      </c>
      <c r="B4" s="4">
        <v>1</v>
      </c>
      <c r="C4" s="25" t="s">
        <v>92</v>
      </c>
      <c r="D4" s="17">
        <v>2</v>
      </c>
      <c r="E4" s="21" t="s">
        <v>277</v>
      </c>
    </row>
    <row r="5" spans="1:42" x14ac:dyDescent="0.2">
      <c r="A5" s="66" t="s">
        <v>514</v>
      </c>
      <c r="B5" s="4">
        <v>2</v>
      </c>
      <c r="C5" s="25" t="s">
        <v>708</v>
      </c>
      <c r="D5" s="17">
        <v>2</v>
      </c>
      <c r="E5" s="24" t="s">
        <v>798</v>
      </c>
    </row>
    <row r="6" spans="1:42" x14ac:dyDescent="0.2">
      <c r="A6" s="66" t="s">
        <v>514</v>
      </c>
      <c r="B6" s="4">
        <v>3</v>
      </c>
      <c r="C6" s="25" t="s">
        <v>730</v>
      </c>
      <c r="D6" s="17">
        <v>2</v>
      </c>
      <c r="E6" s="21" t="s">
        <v>410</v>
      </c>
    </row>
    <row r="7" spans="1:42" x14ac:dyDescent="0.2">
      <c r="A7" s="66" t="s">
        <v>514</v>
      </c>
      <c r="B7" s="4">
        <v>4</v>
      </c>
      <c r="C7" s="25" t="s">
        <v>622</v>
      </c>
      <c r="D7" s="17">
        <v>3</v>
      </c>
      <c r="E7" s="24" t="s">
        <v>799</v>
      </c>
    </row>
    <row r="8" spans="1:42" x14ac:dyDescent="0.2">
      <c r="A8" s="66" t="s">
        <v>514</v>
      </c>
      <c r="B8" s="4">
        <v>5</v>
      </c>
      <c r="C8" s="25" t="s">
        <v>109</v>
      </c>
      <c r="D8" s="17">
        <v>3</v>
      </c>
      <c r="E8" s="23" t="s">
        <v>800</v>
      </c>
    </row>
    <row r="9" spans="1:42" x14ac:dyDescent="0.2">
      <c r="A9" s="66" t="s">
        <v>514</v>
      </c>
      <c r="B9" s="4">
        <v>6</v>
      </c>
      <c r="C9" s="25" t="s">
        <v>699</v>
      </c>
      <c r="D9" s="17">
        <v>3</v>
      </c>
      <c r="E9" s="24" t="s">
        <v>801</v>
      </c>
    </row>
    <row r="10" spans="1:42" x14ac:dyDescent="0.2">
      <c r="A10" s="66" t="s">
        <v>514</v>
      </c>
      <c r="B10" s="4">
        <v>7</v>
      </c>
      <c r="C10" s="25" t="s">
        <v>91</v>
      </c>
      <c r="D10" s="17">
        <v>3</v>
      </c>
      <c r="E10" s="21" t="s">
        <v>278</v>
      </c>
    </row>
    <row r="11" spans="1:42" x14ac:dyDescent="0.2">
      <c r="A11" s="66" t="s">
        <v>514</v>
      </c>
      <c r="B11" s="4">
        <v>8</v>
      </c>
      <c r="C11" s="25" t="s">
        <v>706</v>
      </c>
      <c r="D11" s="17">
        <v>3</v>
      </c>
      <c r="E11" s="21" t="s">
        <v>279</v>
      </c>
    </row>
    <row r="12" spans="1:42" x14ac:dyDescent="0.2">
      <c r="A12" s="66" t="s">
        <v>514</v>
      </c>
      <c r="B12" s="4">
        <v>9</v>
      </c>
      <c r="C12" s="25" t="s">
        <v>105</v>
      </c>
      <c r="D12" s="17">
        <v>3</v>
      </c>
      <c r="E12" s="23" t="s">
        <v>802</v>
      </c>
    </row>
    <row r="13" spans="1:42" x14ac:dyDescent="0.2">
      <c r="A13" s="66" t="s">
        <v>514</v>
      </c>
      <c r="B13" s="4">
        <v>10</v>
      </c>
      <c r="C13" s="25" t="s">
        <v>107</v>
      </c>
      <c r="D13" s="17">
        <v>3</v>
      </c>
      <c r="E13" s="21" t="s">
        <v>280</v>
      </c>
    </row>
    <row r="14" spans="1:42" x14ac:dyDescent="0.2">
      <c r="A14" s="66" t="s">
        <v>514</v>
      </c>
      <c r="B14" s="4">
        <v>11</v>
      </c>
      <c r="C14" s="25" t="s">
        <v>626</v>
      </c>
      <c r="D14" s="17">
        <v>3</v>
      </c>
      <c r="E14" s="21" t="s">
        <v>803</v>
      </c>
    </row>
    <row r="15" spans="1:42" x14ac:dyDescent="0.2">
      <c r="A15" s="66" t="s">
        <v>514</v>
      </c>
      <c r="B15" s="4">
        <v>12</v>
      </c>
      <c r="C15" s="25" t="s">
        <v>650</v>
      </c>
      <c r="D15" s="17">
        <v>3</v>
      </c>
      <c r="E15" s="21" t="s">
        <v>281</v>
      </c>
    </row>
    <row r="16" spans="1:42" x14ac:dyDescent="0.2">
      <c r="A16" s="66" t="s">
        <v>514</v>
      </c>
      <c r="B16" s="4">
        <v>13</v>
      </c>
      <c r="C16" s="25" t="s">
        <v>99</v>
      </c>
      <c r="D16" s="17">
        <v>3</v>
      </c>
      <c r="E16" s="21" t="s">
        <v>282</v>
      </c>
    </row>
    <row r="17" spans="1:5" x14ac:dyDescent="0.2">
      <c r="A17" s="66" t="s">
        <v>514</v>
      </c>
      <c r="B17" s="4">
        <v>14</v>
      </c>
      <c r="C17" s="25" t="s">
        <v>101</v>
      </c>
      <c r="D17" s="17">
        <v>3</v>
      </c>
      <c r="E17" s="21" t="s">
        <v>283</v>
      </c>
    </row>
    <row r="18" spans="1:5" x14ac:dyDescent="0.2">
      <c r="A18" s="66" t="s">
        <v>514</v>
      </c>
      <c r="B18" s="4">
        <v>15</v>
      </c>
      <c r="C18" s="25" t="s">
        <v>89</v>
      </c>
      <c r="D18" s="17">
        <v>4</v>
      </c>
      <c r="E18" s="21" t="s">
        <v>284</v>
      </c>
    </row>
    <row r="19" spans="1:5" x14ac:dyDescent="0.2">
      <c r="A19" s="66" t="s">
        <v>514</v>
      </c>
      <c r="B19" s="4">
        <v>16</v>
      </c>
      <c r="C19" s="25" t="s">
        <v>94</v>
      </c>
      <c r="D19" s="17">
        <v>4</v>
      </c>
      <c r="E19" s="24" t="s">
        <v>285</v>
      </c>
    </row>
    <row r="20" spans="1:5" x14ac:dyDescent="0.2">
      <c r="A20" s="66" t="s">
        <v>514</v>
      </c>
      <c r="B20" s="4">
        <v>17</v>
      </c>
      <c r="C20" s="25" t="s">
        <v>218</v>
      </c>
      <c r="D20" s="17">
        <v>4</v>
      </c>
      <c r="E20" s="21" t="s">
        <v>286</v>
      </c>
    </row>
    <row r="21" spans="1:5" ht="24" x14ac:dyDescent="0.2">
      <c r="A21" s="66" t="s">
        <v>514</v>
      </c>
      <c r="B21" s="67">
        <v>18</v>
      </c>
      <c r="C21" s="68" t="s">
        <v>110</v>
      </c>
      <c r="D21" s="69"/>
      <c r="E21" s="71" t="s">
        <v>804</v>
      </c>
    </row>
    <row r="22" spans="1:5" x14ac:dyDescent="0.2">
      <c r="A22" s="66" t="s">
        <v>516</v>
      </c>
      <c r="B22" s="4">
        <v>19</v>
      </c>
      <c r="C22" s="25" t="s">
        <v>482</v>
      </c>
      <c r="D22" s="66">
        <v>2</v>
      </c>
      <c r="E22" s="23" t="s">
        <v>565</v>
      </c>
    </row>
    <row r="23" spans="1:5" x14ac:dyDescent="0.2">
      <c r="A23" s="66" t="s">
        <v>516</v>
      </c>
      <c r="B23" s="4">
        <v>20</v>
      </c>
      <c r="C23" s="25" t="s">
        <v>487</v>
      </c>
      <c r="D23" s="66">
        <v>2</v>
      </c>
      <c r="E23" s="23" t="s">
        <v>588</v>
      </c>
    </row>
    <row r="25" spans="1:5" x14ac:dyDescent="0.25">
      <c r="B25" s="121" t="s">
        <v>27</v>
      </c>
      <c r="C25" s="121"/>
      <c r="D25" s="121"/>
      <c r="E25" s="121"/>
    </row>
    <row r="26" spans="1:5" x14ac:dyDescent="0.25">
      <c r="A26" s="66" t="s">
        <v>514</v>
      </c>
      <c r="B26" s="122" t="s">
        <v>411</v>
      </c>
      <c r="C26" s="123"/>
      <c r="D26" s="123"/>
      <c r="E26" s="124"/>
    </row>
    <row r="27" spans="1:5" x14ac:dyDescent="0.25">
      <c r="A27" s="66" t="s">
        <v>516</v>
      </c>
      <c r="B27" s="122" t="s">
        <v>611</v>
      </c>
      <c r="C27" s="123"/>
      <c r="D27" s="123"/>
      <c r="E27" s="124"/>
    </row>
    <row r="28" spans="1:5" x14ac:dyDescent="0.25">
      <c r="B28" s="121" t="s">
        <v>28</v>
      </c>
      <c r="C28" s="121"/>
      <c r="D28" s="121"/>
      <c r="E28" s="121"/>
    </row>
    <row r="29" spans="1:5" x14ac:dyDescent="0.25">
      <c r="B29" s="125"/>
      <c r="C29" s="125"/>
      <c r="D29" s="125"/>
      <c r="E29" s="125"/>
    </row>
  </sheetData>
  <mergeCells count="10">
    <mergeCell ref="A1:A3"/>
    <mergeCell ref="B27:E27"/>
    <mergeCell ref="B28:E28"/>
    <mergeCell ref="B29:E29"/>
    <mergeCell ref="B1:B3"/>
    <mergeCell ref="C1:C3"/>
    <mergeCell ref="D1:E1"/>
    <mergeCell ref="D2:E2"/>
    <mergeCell ref="B25:E25"/>
    <mergeCell ref="B26:E2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7"/>
  <sheetViews>
    <sheetView workbookViewId="0">
      <selection activeCell="E29" sqref="E29"/>
    </sheetView>
  </sheetViews>
  <sheetFormatPr baseColWidth="10" defaultRowHeight="12" x14ac:dyDescent="0.25"/>
  <cols>
    <col min="1" max="1" width="6.28515625" style="3" customWidth="1"/>
    <col min="2" max="2" width="4.5703125" style="3" customWidth="1"/>
    <col min="3" max="3" width="15.42578125" style="3" bestFit="1" customWidth="1"/>
    <col min="4" max="4" width="9" style="3" bestFit="1" customWidth="1"/>
    <col min="5" max="5" width="180.7109375" style="3" customWidth="1"/>
    <col min="6" max="10" width="2" style="3" bestFit="1" customWidth="1"/>
    <col min="11" max="42" width="3" style="3" bestFit="1" customWidth="1"/>
    <col min="43" max="16384" width="11.42578125" style="3"/>
  </cols>
  <sheetData>
    <row r="1" spans="1:42" ht="24" customHeight="1" x14ac:dyDescent="0.25">
      <c r="A1" s="104" t="s">
        <v>515</v>
      </c>
      <c r="B1" s="104" t="s">
        <v>2</v>
      </c>
      <c r="C1" s="104" t="s">
        <v>0</v>
      </c>
      <c r="D1" s="127" t="s">
        <v>126</v>
      </c>
      <c r="E1" s="127"/>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2" x14ac:dyDescent="0.25">
      <c r="A2" s="104"/>
      <c r="B2" s="104"/>
      <c r="C2" s="104"/>
      <c r="D2" s="126" t="s">
        <v>26</v>
      </c>
      <c r="E2" s="126"/>
    </row>
    <row r="3" spans="1:42" x14ac:dyDescent="0.25">
      <c r="A3" s="104"/>
      <c r="B3" s="104"/>
      <c r="C3" s="104"/>
      <c r="D3" s="18" t="s">
        <v>24</v>
      </c>
      <c r="E3" s="18" t="s">
        <v>25</v>
      </c>
    </row>
    <row r="4" spans="1:42" x14ac:dyDescent="0.2">
      <c r="A4" s="66" t="s">
        <v>514</v>
      </c>
      <c r="B4" s="4">
        <v>1</v>
      </c>
      <c r="C4" s="25" t="s">
        <v>110</v>
      </c>
      <c r="D4" s="17">
        <v>1</v>
      </c>
      <c r="E4" s="21" t="s">
        <v>287</v>
      </c>
    </row>
    <row r="5" spans="1:42" x14ac:dyDescent="0.2">
      <c r="A5" s="66" t="s">
        <v>514</v>
      </c>
      <c r="B5" s="4">
        <v>2</v>
      </c>
      <c r="C5" s="25" t="s">
        <v>708</v>
      </c>
      <c r="D5" s="17">
        <v>1</v>
      </c>
      <c r="E5" s="21" t="s">
        <v>288</v>
      </c>
    </row>
    <row r="6" spans="1:42" x14ac:dyDescent="0.2">
      <c r="A6" s="66" t="s">
        <v>514</v>
      </c>
      <c r="B6" s="4">
        <v>3</v>
      </c>
      <c r="C6" s="25" t="s">
        <v>29</v>
      </c>
      <c r="D6" s="17">
        <v>1</v>
      </c>
      <c r="E6" s="21" t="s">
        <v>289</v>
      </c>
    </row>
    <row r="7" spans="1:42" x14ac:dyDescent="0.2">
      <c r="A7" s="66" t="s">
        <v>514</v>
      </c>
      <c r="B7" s="4">
        <v>4</v>
      </c>
      <c r="C7" s="25" t="s">
        <v>622</v>
      </c>
      <c r="D7" s="17">
        <v>2</v>
      </c>
      <c r="E7" s="21" t="s">
        <v>290</v>
      </c>
    </row>
    <row r="8" spans="1:42" x14ac:dyDescent="0.2">
      <c r="A8" s="66" t="s">
        <v>514</v>
      </c>
      <c r="B8" s="4">
        <v>5</v>
      </c>
      <c r="C8" s="25" t="s">
        <v>109</v>
      </c>
      <c r="D8" s="17">
        <v>2</v>
      </c>
      <c r="E8" s="21" t="s">
        <v>806</v>
      </c>
    </row>
    <row r="9" spans="1:42" x14ac:dyDescent="0.2">
      <c r="A9" s="66" t="s">
        <v>514</v>
      </c>
      <c r="B9" s="4">
        <v>6</v>
      </c>
      <c r="C9" s="25" t="s">
        <v>92</v>
      </c>
      <c r="D9" s="17">
        <v>2</v>
      </c>
      <c r="E9" s="21" t="s">
        <v>807</v>
      </c>
    </row>
    <row r="10" spans="1:42" x14ac:dyDescent="0.2">
      <c r="A10" s="66" t="s">
        <v>514</v>
      </c>
      <c r="B10" s="4">
        <v>7</v>
      </c>
      <c r="C10" s="25" t="s">
        <v>215</v>
      </c>
      <c r="D10" s="17">
        <v>2</v>
      </c>
      <c r="E10" s="21" t="s">
        <v>291</v>
      </c>
    </row>
    <row r="11" spans="1:42" x14ac:dyDescent="0.2">
      <c r="A11" s="66" t="s">
        <v>514</v>
      </c>
      <c r="B11" s="4">
        <v>8</v>
      </c>
      <c r="C11" s="25" t="s">
        <v>706</v>
      </c>
      <c r="D11" s="17">
        <v>2</v>
      </c>
      <c r="E11" s="21" t="s">
        <v>292</v>
      </c>
    </row>
    <row r="12" spans="1:42" x14ac:dyDescent="0.2">
      <c r="A12" s="66" t="s">
        <v>514</v>
      </c>
      <c r="B12" s="4">
        <v>9</v>
      </c>
      <c r="C12" s="25" t="s">
        <v>105</v>
      </c>
      <c r="D12" s="17">
        <v>2</v>
      </c>
      <c r="E12" s="21" t="s">
        <v>412</v>
      </c>
    </row>
    <row r="13" spans="1:42" x14ac:dyDescent="0.2">
      <c r="A13" s="66" t="s">
        <v>514</v>
      </c>
      <c r="B13" s="4">
        <v>10</v>
      </c>
      <c r="C13" s="25" t="s">
        <v>730</v>
      </c>
      <c r="D13" s="17">
        <v>2</v>
      </c>
      <c r="E13" s="21" t="s">
        <v>293</v>
      </c>
    </row>
    <row r="14" spans="1:42" x14ac:dyDescent="0.2">
      <c r="A14" s="66" t="s">
        <v>514</v>
      </c>
      <c r="B14" s="4">
        <v>11</v>
      </c>
      <c r="C14" s="25" t="s">
        <v>107</v>
      </c>
      <c r="D14" s="17">
        <v>2</v>
      </c>
      <c r="E14" s="24" t="s">
        <v>294</v>
      </c>
    </row>
    <row r="15" spans="1:42" x14ac:dyDescent="0.2">
      <c r="A15" s="66" t="s">
        <v>514</v>
      </c>
      <c r="B15" s="4">
        <v>12</v>
      </c>
      <c r="C15" s="25" t="s">
        <v>699</v>
      </c>
      <c r="D15" s="17">
        <v>3</v>
      </c>
      <c r="E15" s="23" t="s">
        <v>295</v>
      </c>
    </row>
    <row r="16" spans="1:42" x14ac:dyDescent="0.2">
      <c r="A16" s="66" t="s">
        <v>514</v>
      </c>
      <c r="B16" s="4">
        <v>13</v>
      </c>
      <c r="C16" s="25" t="s">
        <v>650</v>
      </c>
      <c r="D16" s="17">
        <v>3</v>
      </c>
      <c r="E16" s="21" t="s">
        <v>296</v>
      </c>
    </row>
    <row r="17" spans="1:5" x14ac:dyDescent="0.2">
      <c r="A17" s="66" t="s">
        <v>514</v>
      </c>
      <c r="B17" s="4">
        <v>14</v>
      </c>
      <c r="C17" s="25" t="s">
        <v>100</v>
      </c>
      <c r="D17" s="17">
        <v>3</v>
      </c>
      <c r="E17" s="21" t="s">
        <v>297</v>
      </c>
    </row>
    <row r="18" spans="1:5" x14ac:dyDescent="0.2">
      <c r="A18" s="66" t="s">
        <v>514</v>
      </c>
      <c r="B18" s="4">
        <v>15</v>
      </c>
      <c r="C18" s="25" t="s">
        <v>101</v>
      </c>
      <c r="D18" s="17">
        <v>3</v>
      </c>
      <c r="E18" s="21" t="s">
        <v>298</v>
      </c>
    </row>
    <row r="19" spans="1:5" x14ac:dyDescent="0.2">
      <c r="A19" s="66" t="s">
        <v>514</v>
      </c>
      <c r="B19" s="4">
        <v>16</v>
      </c>
      <c r="C19" s="25" t="s">
        <v>91</v>
      </c>
      <c r="D19" s="17">
        <v>4</v>
      </c>
      <c r="E19" s="21" t="s">
        <v>299</v>
      </c>
    </row>
    <row r="20" spans="1:5" ht="24" x14ac:dyDescent="0.2">
      <c r="A20" s="66" t="s">
        <v>514</v>
      </c>
      <c r="B20" s="4">
        <v>17</v>
      </c>
      <c r="C20" s="25" t="s">
        <v>94</v>
      </c>
      <c r="D20" s="17">
        <v>4</v>
      </c>
      <c r="E20" s="23" t="s">
        <v>808</v>
      </c>
    </row>
    <row r="21" spans="1:5" x14ac:dyDescent="0.2">
      <c r="A21" s="66" t="s">
        <v>514</v>
      </c>
      <c r="B21" s="4">
        <v>18</v>
      </c>
      <c r="C21" s="25" t="s">
        <v>218</v>
      </c>
      <c r="D21" s="17">
        <v>4</v>
      </c>
      <c r="E21" s="21" t="s">
        <v>809</v>
      </c>
    </row>
    <row r="22" spans="1:5" x14ac:dyDescent="0.2">
      <c r="A22" s="66" t="s">
        <v>516</v>
      </c>
      <c r="B22" s="4">
        <v>19</v>
      </c>
      <c r="C22" s="25" t="s">
        <v>676</v>
      </c>
      <c r="D22" s="66">
        <v>2</v>
      </c>
      <c r="E22" s="21" t="s">
        <v>519</v>
      </c>
    </row>
    <row r="23" spans="1:5" x14ac:dyDescent="0.2">
      <c r="A23" s="66" t="s">
        <v>516</v>
      </c>
      <c r="B23" s="4">
        <v>20</v>
      </c>
      <c r="C23" s="25" t="s">
        <v>465</v>
      </c>
      <c r="D23" s="66">
        <v>3</v>
      </c>
      <c r="E23" s="21" t="s">
        <v>522</v>
      </c>
    </row>
    <row r="24" spans="1:5" x14ac:dyDescent="0.2">
      <c r="A24" s="66" t="s">
        <v>516</v>
      </c>
      <c r="B24" s="4">
        <v>21</v>
      </c>
      <c r="C24" s="25" t="s">
        <v>655</v>
      </c>
      <c r="D24" s="66">
        <v>4</v>
      </c>
      <c r="E24" s="21" t="s">
        <v>810</v>
      </c>
    </row>
    <row r="25" spans="1:5" x14ac:dyDescent="0.2">
      <c r="A25" s="66" t="s">
        <v>516</v>
      </c>
      <c r="B25" s="4">
        <v>22</v>
      </c>
      <c r="C25" s="25" t="s">
        <v>657</v>
      </c>
      <c r="D25" s="66">
        <v>2</v>
      </c>
      <c r="E25" s="21" t="s">
        <v>529</v>
      </c>
    </row>
    <row r="26" spans="1:5" x14ac:dyDescent="0.2">
      <c r="A26" s="66" t="s">
        <v>516</v>
      </c>
      <c r="B26" s="4">
        <v>23</v>
      </c>
      <c r="C26" s="25" t="s">
        <v>474</v>
      </c>
      <c r="D26" s="66">
        <v>3</v>
      </c>
      <c r="E26" s="21" t="s">
        <v>811</v>
      </c>
    </row>
    <row r="27" spans="1:5" x14ac:dyDescent="0.2">
      <c r="A27" s="66" t="s">
        <v>516</v>
      </c>
      <c r="B27" s="4">
        <v>24</v>
      </c>
      <c r="C27" s="25" t="s">
        <v>475</v>
      </c>
      <c r="D27" s="66">
        <v>3</v>
      </c>
      <c r="E27" s="21" t="s">
        <v>812</v>
      </c>
    </row>
    <row r="28" spans="1:5" x14ac:dyDescent="0.2">
      <c r="A28" s="66" t="s">
        <v>516</v>
      </c>
      <c r="B28" s="4">
        <v>25</v>
      </c>
      <c r="C28" s="25" t="s">
        <v>479</v>
      </c>
      <c r="D28" s="66">
        <v>3</v>
      </c>
      <c r="E28" s="21" t="s">
        <v>813</v>
      </c>
    </row>
    <row r="29" spans="1:5" x14ac:dyDescent="0.2">
      <c r="A29" s="66" t="s">
        <v>516</v>
      </c>
      <c r="B29" s="4">
        <v>26</v>
      </c>
      <c r="C29" s="25" t="s">
        <v>487</v>
      </c>
      <c r="D29" s="66">
        <v>2</v>
      </c>
      <c r="E29" s="21" t="s">
        <v>814</v>
      </c>
    </row>
    <row r="30" spans="1:5" x14ac:dyDescent="0.2">
      <c r="A30" s="66" t="s">
        <v>516</v>
      </c>
      <c r="B30" s="4">
        <v>27</v>
      </c>
      <c r="C30" s="25" t="s">
        <v>488</v>
      </c>
      <c r="D30" s="66">
        <v>2</v>
      </c>
      <c r="E30" s="21" t="s">
        <v>597</v>
      </c>
    </row>
    <row r="31" spans="1:5" x14ac:dyDescent="0.2">
      <c r="A31" s="66" t="s">
        <v>516</v>
      </c>
      <c r="B31" s="4">
        <v>28</v>
      </c>
      <c r="C31" s="25" t="s">
        <v>490</v>
      </c>
      <c r="D31" s="66">
        <v>3</v>
      </c>
      <c r="E31" s="21" t="s">
        <v>605</v>
      </c>
    </row>
    <row r="33" spans="1:5" x14ac:dyDescent="0.25">
      <c r="B33" s="129" t="s">
        <v>27</v>
      </c>
      <c r="C33" s="129"/>
      <c r="D33" s="129"/>
      <c r="E33" s="129"/>
    </row>
    <row r="34" spans="1:5" x14ac:dyDescent="0.25">
      <c r="A34" s="66" t="s">
        <v>514</v>
      </c>
      <c r="B34" s="130" t="s">
        <v>413</v>
      </c>
      <c r="C34" s="130"/>
      <c r="D34" s="130"/>
      <c r="E34" s="130"/>
    </row>
    <row r="35" spans="1:5" x14ac:dyDescent="0.25">
      <c r="A35" s="66" t="s">
        <v>516</v>
      </c>
      <c r="B35" s="122" t="s">
        <v>805</v>
      </c>
      <c r="C35" s="123"/>
      <c r="D35" s="123"/>
      <c r="E35" s="124"/>
    </row>
    <row r="36" spans="1:5" x14ac:dyDescent="0.25">
      <c r="B36" s="128" t="s">
        <v>28</v>
      </c>
      <c r="C36" s="128"/>
      <c r="D36" s="128"/>
      <c r="E36" s="128"/>
    </row>
    <row r="37" spans="1:5" x14ac:dyDescent="0.25">
      <c r="B37" s="125"/>
      <c r="C37" s="125"/>
      <c r="D37" s="125"/>
      <c r="E37" s="125"/>
    </row>
  </sheetData>
  <mergeCells count="10">
    <mergeCell ref="A1:A3"/>
    <mergeCell ref="B35:E35"/>
    <mergeCell ref="B36:E36"/>
    <mergeCell ref="B37:E37"/>
    <mergeCell ref="B1:B3"/>
    <mergeCell ref="C1:C3"/>
    <mergeCell ref="D1:E1"/>
    <mergeCell ref="D2:E2"/>
    <mergeCell ref="B33:E33"/>
    <mergeCell ref="B34:E3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5"/>
  <sheetViews>
    <sheetView workbookViewId="0">
      <selection activeCell="C11" sqref="C11"/>
    </sheetView>
  </sheetViews>
  <sheetFormatPr baseColWidth="10" defaultRowHeight="12" x14ac:dyDescent="0.25"/>
  <cols>
    <col min="1" max="1" width="6.140625" style="3" customWidth="1"/>
    <col min="2" max="2" width="4.5703125" style="3" customWidth="1"/>
    <col min="3" max="3" width="15.28515625" style="3" bestFit="1" customWidth="1"/>
    <col min="4" max="4" width="9" style="3" bestFit="1" customWidth="1"/>
    <col min="5" max="5" width="180.7109375" style="3" customWidth="1"/>
    <col min="6" max="10" width="2" style="3" bestFit="1" customWidth="1"/>
    <col min="11" max="42" width="3" style="3" bestFit="1" customWidth="1"/>
    <col min="43" max="16384" width="11.42578125" style="3"/>
  </cols>
  <sheetData>
    <row r="1" spans="1:42" ht="24" customHeight="1" x14ac:dyDescent="0.25">
      <c r="A1" s="104" t="s">
        <v>515</v>
      </c>
      <c r="B1" s="104" t="s">
        <v>2</v>
      </c>
      <c r="C1" s="104" t="s">
        <v>0</v>
      </c>
      <c r="D1" s="127" t="s">
        <v>127</v>
      </c>
      <c r="E1" s="127"/>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2" x14ac:dyDescent="0.25">
      <c r="A2" s="104"/>
      <c r="B2" s="104"/>
      <c r="C2" s="104"/>
      <c r="D2" s="126" t="s">
        <v>26</v>
      </c>
      <c r="E2" s="126"/>
    </row>
    <row r="3" spans="1:42" x14ac:dyDescent="0.25">
      <c r="A3" s="104"/>
      <c r="B3" s="104"/>
      <c r="C3" s="104"/>
      <c r="D3" s="18" t="s">
        <v>24</v>
      </c>
      <c r="E3" s="18" t="s">
        <v>25</v>
      </c>
    </row>
    <row r="4" spans="1:42" ht="24" x14ac:dyDescent="0.2">
      <c r="A4" s="66" t="s">
        <v>514</v>
      </c>
      <c r="B4" s="4">
        <v>1</v>
      </c>
      <c r="C4" s="25" t="s">
        <v>110</v>
      </c>
      <c r="D4" s="17">
        <v>1</v>
      </c>
      <c r="E4" s="23" t="s">
        <v>621</v>
      </c>
    </row>
    <row r="5" spans="1:42" x14ac:dyDescent="0.2">
      <c r="A5" s="66" t="s">
        <v>514</v>
      </c>
      <c r="B5" s="4">
        <v>2</v>
      </c>
      <c r="C5" s="25" t="s">
        <v>622</v>
      </c>
      <c r="D5" s="17">
        <v>2</v>
      </c>
      <c r="E5" s="21" t="s">
        <v>300</v>
      </c>
    </row>
    <row r="6" spans="1:42" ht="24" x14ac:dyDescent="0.2">
      <c r="A6" s="66" t="s">
        <v>514</v>
      </c>
      <c r="B6" s="4">
        <v>3</v>
      </c>
      <c r="C6" s="25" t="s">
        <v>109</v>
      </c>
      <c r="D6" s="17">
        <v>2</v>
      </c>
      <c r="E6" s="23" t="s">
        <v>301</v>
      </c>
    </row>
    <row r="7" spans="1:42" x14ac:dyDescent="0.2">
      <c r="A7" s="66" t="s">
        <v>514</v>
      </c>
      <c r="B7" s="4">
        <v>4</v>
      </c>
      <c r="C7" s="25" t="s">
        <v>89</v>
      </c>
      <c r="D7" s="17">
        <v>2</v>
      </c>
      <c r="E7" s="21" t="s">
        <v>623</v>
      </c>
    </row>
    <row r="8" spans="1:42" x14ac:dyDescent="0.2">
      <c r="A8" s="66" t="s">
        <v>514</v>
      </c>
      <c r="B8" s="4">
        <v>5</v>
      </c>
      <c r="C8" s="25" t="s">
        <v>218</v>
      </c>
      <c r="D8" s="17">
        <v>2</v>
      </c>
      <c r="E8" s="21" t="s">
        <v>302</v>
      </c>
    </row>
    <row r="9" spans="1:42" x14ac:dyDescent="0.2">
      <c r="A9" s="66" t="s">
        <v>514</v>
      </c>
      <c r="B9" s="4">
        <v>6</v>
      </c>
      <c r="C9" s="25" t="s">
        <v>91</v>
      </c>
      <c r="D9" s="17">
        <v>3</v>
      </c>
      <c r="E9" s="21" t="s">
        <v>624</v>
      </c>
    </row>
    <row r="10" spans="1:42" x14ac:dyDescent="0.2">
      <c r="A10" s="66" t="s">
        <v>514</v>
      </c>
      <c r="B10" s="4">
        <v>7</v>
      </c>
      <c r="C10" s="25" t="s">
        <v>92</v>
      </c>
      <c r="D10" s="17">
        <v>3</v>
      </c>
      <c r="E10" s="21" t="s">
        <v>303</v>
      </c>
    </row>
    <row r="11" spans="1:42" ht="24" x14ac:dyDescent="0.2">
      <c r="A11" s="66" t="s">
        <v>514</v>
      </c>
      <c r="B11" s="4">
        <v>8</v>
      </c>
      <c r="C11" s="25" t="s">
        <v>708</v>
      </c>
      <c r="D11" s="17">
        <v>3</v>
      </c>
      <c r="E11" s="23" t="s">
        <v>625</v>
      </c>
    </row>
    <row r="12" spans="1:42" x14ac:dyDescent="0.2">
      <c r="A12" s="66" t="s">
        <v>514</v>
      </c>
      <c r="B12" s="4">
        <v>9</v>
      </c>
      <c r="C12" s="25" t="s">
        <v>94</v>
      </c>
      <c r="D12" s="17">
        <v>3</v>
      </c>
      <c r="E12" s="23" t="s">
        <v>414</v>
      </c>
    </row>
    <row r="13" spans="1:42" x14ac:dyDescent="0.2">
      <c r="A13" s="66" t="s">
        <v>514</v>
      </c>
      <c r="B13" s="4">
        <v>10</v>
      </c>
      <c r="C13" s="25" t="s">
        <v>626</v>
      </c>
      <c r="D13" s="17">
        <v>3</v>
      </c>
      <c r="E13" s="23" t="s">
        <v>627</v>
      </c>
    </row>
    <row r="14" spans="1:42" x14ac:dyDescent="0.2">
      <c r="A14" s="66" t="s">
        <v>514</v>
      </c>
      <c r="B14" s="4">
        <v>11</v>
      </c>
      <c r="C14" s="25" t="s">
        <v>93</v>
      </c>
      <c r="D14" s="17">
        <v>4</v>
      </c>
      <c r="E14" s="21" t="s">
        <v>628</v>
      </c>
    </row>
    <row r="15" spans="1:42" x14ac:dyDescent="0.2">
      <c r="A15" s="66" t="s">
        <v>514</v>
      </c>
      <c r="B15" s="4">
        <v>12</v>
      </c>
      <c r="C15" s="25" t="s">
        <v>107</v>
      </c>
      <c r="D15" s="17">
        <v>4</v>
      </c>
      <c r="E15" s="23" t="s">
        <v>629</v>
      </c>
    </row>
    <row r="16" spans="1:42" x14ac:dyDescent="0.2">
      <c r="A16" s="66" t="s">
        <v>514</v>
      </c>
      <c r="B16" s="4">
        <v>13</v>
      </c>
      <c r="C16" s="25" t="s">
        <v>29</v>
      </c>
      <c r="D16" s="17">
        <v>4</v>
      </c>
      <c r="E16" s="21" t="s">
        <v>304</v>
      </c>
    </row>
    <row r="17" spans="1:5" x14ac:dyDescent="0.2">
      <c r="A17" s="66" t="s">
        <v>516</v>
      </c>
      <c r="B17" s="4">
        <v>14</v>
      </c>
      <c r="C17" s="25" t="s">
        <v>485</v>
      </c>
      <c r="D17" s="66">
        <v>3</v>
      </c>
      <c r="E17" s="21" t="s">
        <v>576</v>
      </c>
    </row>
    <row r="18" spans="1:5" x14ac:dyDescent="0.2">
      <c r="A18" s="66" t="s">
        <v>516</v>
      </c>
      <c r="B18" s="4">
        <v>15</v>
      </c>
      <c r="C18" s="25" t="s">
        <v>486</v>
      </c>
      <c r="D18" s="66">
        <v>2</v>
      </c>
      <c r="E18" s="21" t="s">
        <v>580</v>
      </c>
    </row>
    <row r="19" spans="1:5" x14ac:dyDescent="0.2">
      <c r="A19" s="66" t="s">
        <v>516</v>
      </c>
      <c r="B19" s="4">
        <v>16</v>
      </c>
      <c r="C19" s="25" t="s">
        <v>487</v>
      </c>
      <c r="D19" s="66">
        <v>3</v>
      </c>
      <c r="E19" s="21" t="s">
        <v>589</v>
      </c>
    </row>
    <row r="21" spans="1:5" x14ac:dyDescent="0.25">
      <c r="B21" s="121" t="s">
        <v>27</v>
      </c>
      <c r="C21" s="121"/>
      <c r="D21" s="121"/>
      <c r="E21" s="121"/>
    </row>
    <row r="22" spans="1:5" x14ac:dyDescent="0.25">
      <c r="A22" s="66" t="s">
        <v>514</v>
      </c>
      <c r="B22" s="122" t="s">
        <v>620</v>
      </c>
      <c r="C22" s="123"/>
      <c r="D22" s="123"/>
      <c r="E22" s="124"/>
    </row>
    <row r="23" spans="1:5" x14ac:dyDescent="0.25">
      <c r="A23" s="66" t="s">
        <v>516</v>
      </c>
      <c r="B23" s="122" t="s">
        <v>612</v>
      </c>
      <c r="C23" s="123"/>
      <c r="D23" s="123"/>
      <c r="E23" s="124"/>
    </row>
    <row r="24" spans="1:5" x14ac:dyDescent="0.25">
      <c r="B24" s="121" t="s">
        <v>28</v>
      </c>
      <c r="C24" s="121"/>
      <c r="D24" s="121"/>
      <c r="E24" s="121"/>
    </row>
    <row r="25" spans="1:5" x14ac:dyDescent="0.25">
      <c r="B25" s="125"/>
      <c r="C25" s="125"/>
      <c r="D25" s="125"/>
      <c r="E25" s="125"/>
    </row>
  </sheetData>
  <mergeCells count="10">
    <mergeCell ref="A1:A3"/>
    <mergeCell ref="B23:E23"/>
    <mergeCell ref="B24:E24"/>
    <mergeCell ref="B25:E25"/>
    <mergeCell ref="B1:B3"/>
    <mergeCell ref="C1:C3"/>
    <mergeCell ref="D1:E1"/>
    <mergeCell ref="D2:E2"/>
    <mergeCell ref="B21:E21"/>
    <mergeCell ref="B22:E2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4"/>
  <sheetViews>
    <sheetView workbookViewId="0">
      <selection activeCell="C18" sqref="C18"/>
    </sheetView>
  </sheetViews>
  <sheetFormatPr baseColWidth="10" defaultRowHeight="12" x14ac:dyDescent="0.25"/>
  <cols>
    <col min="1" max="1" width="6" style="3" customWidth="1"/>
    <col min="2" max="2" width="4.5703125" style="3" customWidth="1"/>
    <col min="3" max="3" width="15.28515625" style="3" bestFit="1" customWidth="1"/>
    <col min="4" max="4" width="9" style="3" bestFit="1" customWidth="1"/>
    <col min="5" max="5" width="180.7109375" style="3" customWidth="1"/>
    <col min="6" max="10" width="2" style="3" bestFit="1" customWidth="1"/>
    <col min="11" max="42" width="3" style="3" bestFit="1" customWidth="1"/>
    <col min="43" max="16384" width="11.42578125" style="3"/>
  </cols>
  <sheetData>
    <row r="1" spans="1:42" ht="24" customHeight="1" x14ac:dyDescent="0.25">
      <c r="A1" s="104" t="s">
        <v>515</v>
      </c>
      <c r="B1" s="104" t="s">
        <v>2</v>
      </c>
      <c r="C1" s="104" t="s">
        <v>0</v>
      </c>
      <c r="D1" s="127" t="s">
        <v>415</v>
      </c>
      <c r="E1" s="127"/>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2" x14ac:dyDescent="0.25">
      <c r="A2" s="104"/>
      <c r="B2" s="104"/>
      <c r="C2" s="104"/>
      <c r="D2" s="126" t="s">
        <v>26</v>
      </c>
      <c r="E2" s="126"/>
    </row>
    <row r="3" spans="1:42" x14ac:dyDescent="0.25">
      <c r="A3" s="104"/>
      <c r="B3" s="104"/>
      <c r="C3" s="104"/>
      <c r="D3" s="18" t="s">
        <v>24</v>
      </c>
      <c r="E3" s="18" t="s">
        <v>25</v>
      </c>
    </row>
    <row r="4" spans="1:42" ht="30" customHeight="1" x14ac:dyDescent="0.2">
      <c r="A4" s="66" t="s">
        <v>514</v>
      </c>
      <c r="B4" s="4">
        <v>1</v>
      </c>
      <c r="C4" s="25" t="s">
        <v>110</v>
      </c>
      <c r="D4" s="17">
        <v>1</v>
      </c>
      <c r="E4" s="23" t="s">
        <v>816</v>
      </c>
    </row>
    <row r="5" spans="1:42" x14ac:dyDescent="0.2">
      <c r="A5" s="66" t="s">
        <v>514</v>
      </c>
      <c r="B5" s="4">
        <v>2</v>
      </c>
      <c r="C5" s="25" t="s">
        <v>622</v>
      </c>
      <c r="D5" s="17">
        <v>2</v>
      </c>
      <c r="E5" s="21" t="s">
        <v>817</v>
      </c>
    </row>
    <row r="6" spans="1:42" x14ac:dyDescent="0.2">
      <c r="A6" s="66" t="s">
        <v>514</v>
      </c>
      <c r="B6" s="4">
        <v>3</v>
      </c>
      <c r="C6" s="25" t="s">
        <v>109</v>
      </c>
      <c r="D6" s="17">
        <v>2</v>
      </c>
      <c r="E6" s="24" t="s">
        <v>416</v>
      </c>
    </row>
    <row r="7" spans="1:42" ht="24" x14ac:dyDescent="0.2">
      <c r="A7" s="66" t="s">
        <v>514</v>
      </c>
      <c r="B7" s="4">
        <v>4</v>
      </c>
      <c r="C7" s="25" t="s">
        <v>708</v>
      </c>
      <c r="D7" s="17">
        <v>2</v>
      </c>
      <c r="E7" s="23" t="s">
        <v>818</v>
      </c>
    </row>
    <row r="8" spans="1:42" x14ac:dyDescent="0.2">
      <c r="A8" s="66" t="s">
        <v>514</v>
      </c>
      <c r="B8" s="4">
        <v>5</v>
      </c>
      <c r="C8" s="25" t="s">
        <v>730</v>
      </c>
      <c r="D8" s="17">
        <v>2</v>
      </c>
      <c r="E8" s="23" t="s">
        <v>305</v>
      </c>
    </row>
    <row r="9" spans="1:42" x14ac:dyDescent="0.2">
      <c r="A9" s="66" t="s">
        <v>514</v>
      </c>
      <c r="B9" s="4">
        <v>6</v>
      </c>
      <c r="C9" s="25" t="s">
        <v>651</v>
      </c>
      <c r="D9" s="17">
        <v>2</v>
      </c>
      <c r="E9" s="23" t="s">
        <v>306</v>
      </c>
    </row>
    <row r="10" spans="1:42" x14ac:dyDescent="0.2">
      <c r="A10" s="66" t="s">
        <v>514</v>
      </c>
      <c r="B10" s="4">
        <v>7</v>
      </c>
      <c r="C10" s="25" t="s">
        <v>92</v>
      </c>
      <c r="D10" s="17">
        <v>3</v>
      </c>
      <c r="E10" s="21" t="s">
        <v>307</v>
      </c>
    </row>
    <row r="11" spans="1:42" x14ac:dyDescent="0.2">
      <c r="A11" s="66" t="s">
        <v>514</v>
      </c>
      <c r="B11" s="4">
        <v>8</v>
      </c>
      <c r="C11" s="25" t="s">
        <v>107</v>
      </c>
      <c r="D11" s="17">
        <v>3</v>
      </c>
      <c r="E11" s="21" t="s">
        <v>819</v>
      </c>
    </row>
    <row r="12" spans="1:42" x14ac:dyDescent="0.2">
      <c r="A12" s="66" t="s">
        <v>514</v>
      </c>
      <c r="B12" s="4">
        <v>9</v>
      </c>
      <c r="C12" s="25" t="s">
        <v>94</v>
      </c>
      <c r="D12" s="17">
        <v>3</v>
      </c>
      <c r="E12" s="21" t="s">
        <v>308</v>
      </c>
    </row>
    <row r="13" spans="1:42" x14ac:dyDescent="0.2">
      <c r="A13" s="66" t="s">
        <v>514</v>
      </c>
      <c r="B13" s="4">
        <v>10</v>
      </c>
      <c r="C13" s="25" t="s">
        <v>218</v>
      </c>
      <c r="D13" s="17">
        <v>3</v>
      </c>
      <c r="E13" s="23" t="s">
        <v>309</v>
      </c>
    </row>
    <row r="14" spans="1:42" x14ac:dyDescent="0.2">
      <c r="A14" s="66" t="s">
        <v>514</v>
      </c>
      <c r="B14" s="4">
        <v>11</v>
      </c>
      <c r="C14" s="25" t="s">
        <v>626</v>
      </c>
      <c r="D14" s="17">
        <v>3</v>
      </c>
      <c r="E14" s="21" t="s">
        <v>310</v>
      </c>
    </row>
    <row r="15" spans="1:42" ht="24.75" customHeight="1" x14ac:dyDescent="0.2">
      <c r="A15" s="66" t="s">
        <v>514</v>
      </c>
      <c r="B15" s="4">
        <v>12</v>
      </c>
      <c r="C15" s="25" t="s">
        <v>99</v>
      </c>
      <c r="D15" s="17">
        <v>3</v>
      </c>
      <c r="E15" s="23" t="s">
        <v>820</v>
      </c>
    </row>
    <row r="16" spans="1:42" x14ac:dyDescent="0.2">
      <c r="A16" s="66" t="s">
        <v>514</v>
      </c>
      <c r="B16" s="67">
        <v>13</v>
      </c>
      <c r="C16" s="68" t="s">
        <v>93</v>
      </c>
      <c r="D16" s="69">
        <v>4</v>
      </c>
      <c r="E16" s="70" t="s">
        <v>311</v>
      </c>
    </row>
    <row r="17" spans="1:5" x14ac:dyDescent="0.2">
      <c r="A17" s="66" t="s">
        <v>516</v>
      </c>
      <c r="B17" s="4">
        <v>14</v>
      </c>
      <c r="C17" s="25" t="s">
        <v>482</v>
      </c>
      <c r="D17" s="66">
        <v>4</v>
      </c>
      <c r="E17" s="21" t="s">
        <v>566</v>
      </c>
    </row>
    <row r="18" spans="1:5" x14ac:dyDescent="0.2">
      <c r="A18" s="66" t="s">
        <v>516</v>
      </c>
      <c r="B18" s="4">
        <v>15</v>
      </c>
      <c r="C18" s="25" t="s">
        <v>487</v>
      </c>
      <c r="D18" s="66">
        <v>3</v>
      </c>
      <c r="E18" s="21" t="s">
        <v>590</v>
      </c>
    </row>
    <row r="20" spans="1:5" x14ac:dyDescent="0.25">
      <c r="B20" s="121" t="s">
        <v>27</v>
      </c>
      <c r="C20" s="121"/>
      <c r="D20" s="121"/>
      <c r="E20" s="121"/>
    </row>
    <row r="21" spans="1:5" x14ac:dyDescent="0.25">
      <c r="A21" s="66" t="s">
        <v>514</v>
      </c>
      <c r="B21" s="122" t="s">
        <v>821</v>
      </c>
      <c r="C21" s="123"/>
      <c r="D21" s="123"/>
      <c r="E21" s="124"/>
    </row>
    <row r="22" spans="1:5" x14ac:dyDescent="0.25">
      <c r="A22" s="66" t="s">
        <v>516</v>
      </c>
      <c r="B22" s="122" t="s">
        <v>815</v>
      </c>
      <c r="C22" s="123"/>
      <c r="D22" s="123"/>
      <c r="E22" s="124"/>
    </row>
    <row r="23" spans="1:5" x14ac:dyDescent="0.25">
      <c r="B23" s="121" t="s">
        <v>28</v>
      </c>
      <c r="C23" s="121"/>
      <c r="D23" s="121"/>
      <c r="E23" s="121"/>
    </row>
    <row r="24" spans="1:5" x14ac:dyDescent="0.25">
      <c r="B24" s="125"/>
      <c r="C24" s="125"/>
      <c r="D24" s="125"/>
      <c r="E24" s="125"/>
    </row>
  </sheetData>
  <mergeCells count="10">
    <mergeCell ref="A1:A3"/>
    <mergeCell ref="B22:E22"/>
    <mergeCell ref="B23:E23"/>
    <mergeCell ref="B24:E24"/>
    <mergeCell ref="B1:B3"/>
    <mergeCell ref="C1:C3"/>
    <mergeCell ref="D1:E1"/>
    <mergeCell ref="D2:E2"/>
    <mergeCell ref="B20:E20"/>
    <mergeCell ref="B21:E2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6"/>
  <sheetViews>
    <sheetView workbookViewId="0">
      <selection activeCell="B33" sqref="B33:E33"/>
    </sheetView>
  </sheetViews>
  <sheetFormatPr baseColWidth="10" defaultRowHeight="12" x14ac:dyDescent="0.25"/>
  <cols>
    <col min="1" max="1" width="5.85546875" style="3" customWidth="1"/>
    <col min="2" max="2" width="4.5703125" style="3" customWidth="1"/>
    <col min="3" max="3" width="15.28515625" style="3" bestFit="1" customWidth="1"/>
    <col min="4" max="4" width="9" style="3" bestFit="1" customWidth="1"/>
    <col min="5" max="5" width="180.7109375" style="3" customWidth="1"/>
    <col min="6" max="10" width="2" style="3" bestFit="1" customWidth="1"/>
    <col min="11" max="42" width="3" style="3" bestFit="1" customWidth="1"/>
    <col min="43" max="16384" width="11.42578125" style="3"/>
  </cols>
  <sheetData>
    <row r="1" spans="1:42" ht="24" customHeight="1" x14ac:dyDescent="0.25">
      <c r="A1" s="104" t="s">
        <v>515</v>
      </c>
      <c r="B1" s="104" t="s">
        <v>2</v>
      </c>
      <c r="C1" s="104" t="s">
        <v>0</v>
      </c>
      <c r="D1" s="127" t="s">
        <v>128</v>
      </c>
      <c r="E1" s="127"/>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2" x14ac:dyDescent="0.25">
      <c r="A2" s="104"/>
      <c r="B2" s="104"/>
      <c r="C2" s="104"/>
      <c r="D2" s="126" t="s">
        <v>26</v>
      </c>
      <c r="E2" s="126"/>
    </row>
    <row r="3" spans="1:42" x14ac:dyDescent="0.25">
      <c r="A3" s="104"/>
      <c r="B3" s="104"/>
      <c r="C3" s="104"/>
      <c r="D3" s="18" t="s">
        <v>24</v>
      </c>
      <c r="E3" s="18" t="s">
        <v>25</v>
      </c>
    </row>
    <row r="4" spans="1:42" x14ac:dyDescent="0.2">
      <c r="A4" s="66" t="s">
        <v>514</v>
      </c>
      <c r="B4" s="4">
        <v>1</v>
      </c>
      <c r="C4" s="25" t="s">
        <v>622</v>
      </c>
      <c r="D4" s="17">
        <v>2</v>
      </c>
      <c r="E4" s="21" t="s">
        <v>312</v>
      </c>
    </row>
    <row r="5" spans="1:42" x14ac:dyDescent="0.2">
      <c r="A5" s="66" t="s">
        <v>514</v>
      </c>
      <c r="B5" s="4">
        <v>2</v>
      </c>
      <c r="C5" s="25" t="s">
        <v>109</v>
      </c>
      <c r="D5" s="17">
        <v>2</v>
      </c>
      <c r="E5" s="24" t="s">
        <v>823</v>
      </c>
    </row>
    <row r="6" spans="1:42" x14ac:dyDescent="0.2">
      <c r="A6" s="66" t="s">
        <v>514</v>
      </c>
      <c r="B6" s="4">
        <v>3</v>
      </c>
      <c r="C6" s="25" t="s">
        <v>699</v>
      </c>
      <c r="D6" s="17">
        <v>2</v>
      </c>
      <c r="E6" s="23" t="s">
        <v>824</v>
      </c>
    </row>
    <row r="7" spans="1:42" x14ac:dyDescent="0.2">
      <c r="A7" s="66" t="s">
        <v>514</v>
      </c>
      <c r="B7" s="4">
        <v>4</v>
      </c>
      <c r="C7" s="25" t="s">
        <v>110</v>
      </c>
      <c r="D7" s="17">
        <v>2</v>
      </c>
      <c r="E7" s="21" t="s">
        <v>313</v>
      </c>
    </row>
    <row r="8" spans="1:42" ht="24" x14ac:dyDescent="0.2">
      <c r="A8" s="66" t="s">
        <v>514</v>
      </c>
      <c r="B8" s="4">
        <v>5</v>
      </c>
      <c r="C8" s="25" t="s">
        <v>708</v>
      </c>
      <c r="D8" s="17">
        <v>2</v>
      </c>
      <c r="E8" s="23" t="s">
        <v>825</v>
      </c>
    </row>
    <row r="9" spans="1:42" x14ac:dyDescent="0.2">
      <c r="A9" s="66" t="s">
        <v>514</v>
      </c>
      <c r="B9" s="4">
        <v>6</v>
      </c>
      <c r="C9" s="25" t="s">
        <v>107</v>
      </c>
      <c r="D9" s="17">
        <v>2</v>
      </c>
      <c r="E9" s="21" t="s">
        <v>314</v>
      </c>
    </row>
    <row r="10" spans="1:42" x14ac:dyDescent="0.2">
      <c r="A10" s="66" t="s">
        <v>514</v>
      </c>
      <c r="B10" s="4">
        <v>7</v>
      </c>
      <c r="C10" s="25" t="s">
        <v>218</v>
      </c>
      <c r="D10" s="17">
        <v>2</v>
      </c>
      <c r="E10" s="21" t="s">
        <v>315</v>
      </c>
    </row>
    <row r="11" spans="1:42" x14ac:dyDescent="0.2">
      <c r="A11" s="66" t="s">
        <v>514</v>
      </c>
      <c r="B11" s="4">
        <v>8</v>
      </c>
      <c r="C11" s="25" t="s">
        <v>100</v>
      </c>
      <c r="D11" s="17">
        <v>2</v>
      </c>
      <c r="E11" s="21" t="s">
        <v>316</v>
      </c>
    </row>
    <row r="12" spans="1:42" x14ac:dyDescent="0.2">
      <c r="A12" s="66" t="s">
        <v>514</v>
      </c>
      <c r="B12" s="4">
        <v>9</v>
      </c>
      <c r="C12" s="25" t="s">
        <v>671</v>
      </c>
      <c r="D12" s="17">
        <v>2</v>
      </c>
      <c r="E12" s="21" t="s">
        <v>826</v>
      </c>
    </row>
    <row r="13" spans="1:42" x14ac:dyDescent="0.2">
      <c r="A13" s="66" t="s">
        <v>514</v>
      </c>
      <c r="B13" s="4">
        <v>10</v>
      </c>
      <c r="C13" s="25" t="s">
        <v>92</v>
      </c>
      <c r="D13" s="17">
        <v>3</v>
      </c>
      <c r="E13" s="21" t="s">
        <v>317</v>
      </c>
    </row>
    <row r="14" spans="1:42" x14ac:dyDescent="0.2">
      <c r="A14" s="66" t="s">
        <v>514</v>
      </c>
      <c r="B14" s="4">
        <v>11</v>
      </c>
      <c r="C14" s="25" t="s">
        <v>93</v>
      </c>
      <c r="D14" s="17">
        <v>3</v>
      </c>
      <c r="E14" s="21" t="s">
        <v>318</v>
      </c>
    </row>
    <row r="15" spans="1:42" x14ac:dyDescent="0.2">
      <c r="A15" s="66" t="s">
        <v>514</v>
      </c>
      <c r="B15" s="4">
        <v>12</v>
      </c>
      <c r="C15" s="25" t="s">
        <v>53</v>
      </c>
      <c r="D15" s="17">
        <v>3</v>
      </c>
      <c r="E15" s="21" t="s">
        <v>319</v>
      </c>
    </row>
    <row r="16" spans="1:42" x14ac:dyDescent="0.2">
      <c r="A16" s="66" t="s">
        <v>514</v>
      </c>
      <c r="B16" s="4">
        <v>13</v>
      </c>
      <c r="C16" s="25" t="s">
        <v>115</v>
      </c>
      <c r="D16" s="17">
        <v>3</v>
      </c>
      <c r="E16" s="21" t="s">
        <v>320</v>
      </c>
    </row>
    <row r="17" spans="1:5" x14ac:dyDescent="0.2">
      <c r="A17" s="66" t="s">
        <v>514</v>
      </c>
      <c r="B17" s="4">
        <v>14</v>
      </c>
      <c r="C17" s="25" t="s">
        <v>105</v>
      </c>
      <c r="D17" s="17">
        <v>3</v>
      </c>
      <c r="E17" s="21" t="s">
        <v>321</v>
      </c>
    </row>
    <row r="18" spans="1:5" x14ac:dyDescent="0.2">
      <c r="A18" s="66" t="s">
        <v>514</v>
      </c>
      <c r="B18" s="4">
        <v>15</v>
      </c>
      <c r="C18" s="25" t="s">
        <v>89</v>
      </c>
      <c r="D18" s="17">
        <v>3</v>
      </c>
      <c r="E18" s="21" t="s">
        <v>827</v>
      </c>
    </row>
    <row r="19" spans="1:5" x14ac:dyDescent="0.2">
      <c r="A19" s="66" t="s">
        <v>514</v>
      </c>
      <c r="B19" s="4">
        <v>16</v>
      </c>
      <c r="C19" s="25" t="s">
        <v>94</v>
      </c>
      <c r="D19" s="17">
        <v>3</v>
      </c>
      <c r="E19" s="24" t="s">
        <v>828</v>
      </c>
    </row>
    <row r="20" spans="1:5" x14ac:dyDescent="0.2">
      <c r="A20" s="66" t="s">
        <v>514</v>
      </c>
      <c r="B20" s="4">
        <v>17</v>
      </c>
      <c r="C20" s="25" t="s">
        <v>650</v>
      </c>
      <c r="D20" s="17">
        <v>3</v>
      </c>
      <c r="E20" s="21" t="s">
        <v>322</v>
      </c>
    </row>
    <row r="21" spans="1:5" x14ac:dyDescent="0.2">
      <c r="A21" s="66" t="s">
        <v>514</v>
      </c>
      <c r="B21" s="4">
        <v>18</v>
      </c>
      <c r="C21" s="25" t="s">
        <v>91</v>
      </c>
      <c r="D21" s="17">
        <v>4</v>
      </c>
      <c r="E21" s="21" t="s">
        <v>323</v>
      </c>
    </row>
    <row r="22" spans="1:5" x14ac:dyDescent="0.2">
      <c r="A22" s="66" t="s">
        <v>514</v>
      </c>
      <c r="B22" s="4">
        <v>19</v>
      </c>
      <c r="C22" s="25" t="s">
        <v>29</v>
      </c>
      <c r="D22" s="17">
        <v>4</v>
      </c>
      <c r="E22" s="21" t="s">
        <v>829</v>
      </c>
    </row>
    <row r="23" spans="1:5" x14ac:dyDescent="0.2">
      <c r="A23" s="66" t="s">
        <v>514</v>
      </c>
      <c r="B23" s="4">
        <v>20</v>
      </c>
      <c r="C23" s="25" t="s">
        <v>226</v>
      </c>
      <c r="D23" s="17"/>
      <c r="E23" s="21" t="s">
        <v>324</v>
      </c>
    </row>
    <row r="24" spans="1:5" x14ac:dyDescent="0.2">
      <c r="A24" s="66" t="s">
        <v>516</v>
      </c>
      <c r="B24" s="4">
        <v>21</v>
      </c>
      <c r="C24" s="25" t="s">
        <v>657</v>
      </c>
      <c r="D24" s="66">
        <v>3</v>
      </c>
      <c r="E24" s="21" t="s">
        <v>530</v>
      </c>
    </row>
    <row r="25" spans="1:5" x14ac:dyDescent="0.2">
      <c r="A25" s="66" t="s">
        <v>516</v>
      </c>
      <c r="B25" s="4">
        <v>22</v>
      </c>
      <c r="C25" s="25" t="s">
        <v>474</v>
      </c>
      <c r="D25" s="66">
        <v>3</v>
      </c>
      <c r="E25" s="21" t="s">
        <v>830</v>
      </c>
    </row>
    <row r="26" spans="1:5" x14ac:dyDescent="0.2">
      <c r="A26" s="66" t="s">
        <v>516</v>
      </c>
      <c r="B26" s="4">
        <v>23</v>
      </c>
      <c r="C26" s="25" t="s">
        <v>478</v>
      </c>
      <c r="D26" s="66">
        <v>4</v>
      </c>
      <c r="E26" s="21" t="s">
        <v>549</v>
      </c>
    </row>
    <row r="27" spans="1:5" x14ac:dyDescent="0.2">
      <c r="A27" s="66" t="s">
        <v>516</v>
      </c>
      <c r="B27" s="4">
        <v>24</v>
      </c>
      <c r="C27" s="25" t="s">
        <v>559</v>
      </c>
      <c r="D27" s="66">
        <v>4</v>
      </c>
      <c r="E27" s="21" t="s">
        <v>831</v>
      </c>
    </row>
    <row r="28" spans="1:5" x14ac:dyDescent="0.2">
      <c r="A28" s="66" t="s">
        <v>516</v>
      </c>
      <c r="B28" s="4">
        <v>25</v>
      </c>
      <c r="C28" s="25" t="s">
        <v>482</v>
      </c>
      <c r="D28" s="66">
        <v>4</v>
      </c>
      <c r="E28" s="21" t="s">
        <v>567</v>
      </c>
    </row>
    <row r="29" spans="1:5" x14ac:dyDescent="0.2">
      <c r="A29" s="66" t="s">
        <v>516</v>
      </c>
      <c r="B29" s="4">
        <v>26</v>
      </c>
      <c r="C29" s="25" t="s">
        <v>485</v>
      </c>
      <c r="D29" s="66">
        <v>3</v>
      </c>
      <c r="E29" s="21" t="s">
        <v>577</v>
      </c>
    </row>
    <row r="30" spans="1:5" x14ac:dyDescent="0.2">
      <c r="A30" s="66" t="s">
        <v>516</v>
      </c>
      <c r="B30" s="4">
        <v>27</v>
      </c>
      <c r="C30" s="25" t="s">
        <v>487</v>
      </c>
      <c r="D30" s="66">
        <v>3</v>
      </c>
      <c r="E30" s="21" t="s">
        <v>591</v>
      </c>
    </row>
    <row r="32" spans="1:5" x14ac:dyDescent="0.25">
      <c r="B32" s="129" t="s">
        <v>27</v>
      </c>
      <c r="C32" s="129"/>
      <c r="D32" s="129"/>
      <c r="E32" s="129"/>
    </row>
    <row r="33" spans="1:5" x14ac:dyDescent="0.25">
      <c r="A33" s="66" t="s">
        <v>514</v>
      </c>
      <c r="B33" s="130" t="s">
        <v>832</v>
      </c>
      <c r="C33" s="130"/>
      <c r="D33" s="130"/>
      <c r="E33" s="130"/>
    </row>
    <row r="34" spans="1:5" x14ac:dyDescent="0.25">
      <c r="A34" s="66" t="s">
        <v>516</v>
      </c>
      <c r="B34" s="122" t="s">
        <v>822</v>
      </c>
      <c r="C34" s="123"/>
      <c r="D34" s="123"/>
      <c r="E34" s="124"/>
    </row>
    <row r="35" spans="1:5" x14ac:dyDescent="0.25">
      <c r="B35" s="128" t="s">
        <v>28</v>
      </c>
      <c r="C35" s="128"/>
      <c r="D35" s="128"/>
      <c r="E35" s="128"/>
    </row>
    <row r="36" spans="1:5" x14ac:dyDescent="0.25">
      <c r="B36" s="125"/>
      <c r="C36" s="125"/>
      <c r="D36" s="125"/>
      <c r="E36" s="125"/>
    </row>
  </sheetData>
  <mergeCells count="10">
    <mergeCell ref="A1:A3"/>
    <mergeCell ref="B34:E34"/>
    <mergeCell ref="B35:E35"/>
    <mergeCell ref="B36:E36"/>
    <mergeCell ref="B1:B3"/>
    <mergeCell ref="C1:C3"/>
    <mergeCell ref="D1:E1"/>
    <mergeCell ref="D2:E2"/>
    <mergeCell ref="B32:E32"/>
    <mergeCell ref="B33:E3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6"/>
  <sheetViews>
    <sheetView workbookViewId="0">
      <selection activeCell="B10" sqref="B10"/>
    </sheetView>
  </sheetViews>
  <sheetFormatPr baseColWidth="10" defaultRowHeight="12" x14ac:dyDescent="0.25"/>
  <cols>
    <col min="1" max="1" width="4.5703125" style="3" customWidth="1"/>
    <col min="2" max="2" width="33.7109375" style="3" customWidth="1"/>
    <col min="3" max="3" width="13.28515625" style="3" customWidth="1"/>
    <col min="4" max="4" width="85.140625" style="3" customWidth="1"/>
    <col min="5" max="9" width="2" style="3" bestFit="1" customWidth="1"/>
    <col min="10" max="41" width="3" style="3" bestFit="1" customWidth="1"/>
    <col min="42" max="16384" width="11.42578125" style="3"/>
  </cols>
  <sheetData>
    <row r="1" spans="1:41" ht="24" customHeight="1" x14ac:dyDescent="0.25">
      <c r="A1" s="104" t="s">
        <v>2</v>
      </c>
      <c r="B1" s="104" t="s">
        <v>0</v>
      </c>
      <c r="C1" s="127" t="s">
        <v>834</v>
      </c>
      <c r="D1" s="127"/>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x14ac:dyDescent="0.25">
      <c r="A2" s="104"/>
      <c r="B2" s="104"/>
      <c r="C2" s="126" t="s">
        <v>26</v>
      </c>
      <c r="D2" s="126"/>
    </row>
    <row r="3" spans="1:41" x14ac:dyDescent="0.25">
      <c r="A3" s="104"/>
      <c r="B3" s="104"/>
      <c r="C3" s="18" t="s">
        <v>24</v>
      </c>
      <c r="D3" s="18" t="s">
        <v>25</v>
      </c>
    </row>
    <row r="4" spans="1:41" x14ac:dyDescent="0.2">
      <c r="A4" s="4">
        <v>1</v>
      </c>
      <c r="B4" s="25" t="s">
        <v>148</v>
      </c>
      <c r="C4" s="17">
        <v>1</v>
      </c>
      <c r="D4" s="21" t="s">
        <v>172</v>
      </c>
    </row>
    <row r="5" spans="1:41" x14ac:dyDescent="0.2">
      <c r="A5" s="4">
        <v>2</v>
      </c>
      <c r="B5" s="25" t="s">
        <v>150</v>
      </c>
      <c r="C5" s="17">
        <v>1</v>
      </c>
      <c r="D5" s="21" t="s">
        <v>835</v>
      </c>
    </row>
    <row r="6" spans="1:41" x14ac:dyDescent="0.2">
      <c r="A6" s="4">
        <v>3</v>
      </c>
      <c r="B6" s="25" t="s">
        <v>81</v>
      </c>
      <c r="C6" s="17">
        <v>3</v>
      </c>
      <c r="D6" s="23" t="s">
        <v>836</v>
      </c>
    </row>
    <row r="7" spans="1:41" x14ac:dyDescent="0.2">
      <c r="A7" s="4">
        <v>4</v>
      </c>
      <c r="B7" s="25" t="s">
        <v>86</v>
      </c>
      <c r="C7" s="17">
        <v>3</v>
      </c>
      <c r="D7" s="21" t="s">
        <v>837</v>
      </c>
    </row>
    <row r="8" spans="1:41" ht="24" x14ac:dyDescent="0.2">
      <c r="A8" s="4">
        <v>5</v>
      </c>
      <c r="B8" s="25" t="s">
        <v>84</v>
      </c>
      <c r="C8" s="17">
        <v>4</v>
      </c>
      <c r="D8" s="23" t="s">
        <v>838</v>
      </c>
    </row>
    <row r="9" spans="1:41" ht="24" x14ac:dyDescent="0.2">
      <c r="A9" s="4">
        <v>6</v>
      </c>
      <c r="B9" s="25" t="s">
        <v>636</v>
      </c>
      <c r="C9" s="17">
        <v>4</v>
      </c>
      <c r="D9" s="23" t="s">
        <v>839</v>
      </c>
    </row>
    <row r="10" spans="1:41" x14ac:dyDescent="0.2">
      <c r="A10" s="4">
        <v>7</v>
      </c>
      <c r="B10" s="25" t="s">
        <v>152</v>
      </c>
      <c r="C10" s="17">
        <v>4</v>
      </c>
      <c r="D10" s="21" t="s">
        <v>173</v>
      </c>
    </row>
    <row r="11" spans="1:41" ht="24" x14ac:dyDescent="0.2">
      <c r="A11" s="4">
        <v>8</v>
      </c>
      <c r="B11" s="25" t="s">
        <v>82</v>
      </c>
      <c r="C11" s="17">
        <v>4</v>
      </c>
      <c r="D11" s="23" t="s">
        <v>174</v>
      </c>
    </row>
    <row r="13" spans="1:41" x14ac:dyDescent="0.25">
      <c r="A13" s="121" t="s">
        <v>27</v>
      </c>
      <c r="B13" s="121"/>
      <c r="C13" s="121"/>
      <c r="D13" s="121"/>
    </row>
    <row r="14" spans="1:41" x14ac:dyDescent="0.25">
      <c r="A14" s="122" t="s">
        <v>833</v>
      </c>
      <c r="B14" s="123"/>
      <c r="C14" s="123"/>
      <c r="D14" s="124"/>
    </row>
    <row r="15" spans="1:41" x14ac:dyDescent="0.25">
      <c r="A15" s="121" t="s">
        <v>28</v>
      </c>
      <c r="B15" s="121"/>
      <c r="C15" s="121"/>
      <c r="D15" s="121"/>
    </row>
    <row r="16" spans="1:41" x14ac:dyDescent="0.25">
      <c r="A16" s="125"/>
      <c r="B16" s="125"/>
      <c r="C16" s="125"/>
      <c r="D16" s="125"/>
    </row>
  </sheetData>
  <mergeCells count="8">
    <mergeCell ref="A15:D15"/>
    <mergeCell ref="A16:D16"/>
    <mergeCell ref="A1:A3"/>
    <mergeCell ref="B1:B3"/>
    <mergeCell ref="C1:D1"/>
    <mergeCell ref="C2:D2"/>
    <mergeCell ref="A13:D13"/>
    <mergeCell ref="A14:D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92"/>
  <sheetViews>
    <sheetView topLeftCell="A19" zoomScale="80" zoomScaleNormal="80" workbookViewId="0">
      <selection activeCell="B86" sqref="B86"/>
    </sheetView>
  </sheetViews>
  <sheetFormatPr baseColWidth="10" defaultRowHeight="12" x14ac:dyDescent="0.25"/>
  <cols>
    <col min="1" max="1" width="4.5703125" style="13" customWidth="1"/>
    <col min="2" max="2" width="21.7109375" style="13" customWidth="1"/>
    <col min="3" max="43" width="4.7109375" style="13" customWidth="1"/>
    <col min="44" max="16384" width="11.42578125" style="13"/>
  </cols>
  <sheetData>
    <row r="1" spans="1:87" x14ac:dyDescent="0.25">
      <c r="A1" s="113" t="s">
        <v>17</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2" t="s">
        <v>17</v>
      </c>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row>
    <row r="2" spans="1:87" ht="15" customHeight="1" x14ac:dyDescent="0.25">
      <c r="A2" s="116" t="s">
        <v>9</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8"/>
    </row>
    <row r="3" spans="1:87" x14ac:dyDescent="0.25">
      <c r="A3" s="119" t="s">
        <v>11</v>
      </c>
      <c r="B3" s="120"/>
      <c r="C3" s="111" t="s">
        <v>12</v>
      </c>
      <c r="D3" s="111"/>
      <c r="E3" s="111"/>
      <c r="F3" s="111"/>
      <c r="G3" s="111"/>
      <c r="H3" s="111"/>
      <c r="I3" s="111"/>
      <c r="J3" s="111" t="s">
        <v>13</v>
      </c>
      <c r="K3" s="111"/>
      <c r="L3" s="111"/>
      <c r="M3" s="111"/>
      <c r="N3" s="111"/>
      <c r="O3" s="111" t="s">
        <v>14</v>
      </c>
      <c r="P3" s="111"/>
      <c r="Q3" s="111"/>
      <c r="R3" s="111"/>
      <c r="S3" s="111"/>
      <c r="T3" s="111" t="s">
        <v>18</v>
      </c>
      <c r="U3" s="111"/>
      <c r="V3" s="111"/>
      <c r="W3" s="111" t="s">
        <v>19</v>
      </c>
      <c r="X3" s="111"/>
      <c r="Y3" s="111"/>
      <c r="Z3" s="111"/>
      <c r="AA3" s="111" t="s">
        <v>20</v>
      </c>
      <c r="AB3" s="111"/>
      <c r="AC3" s="111"/>
      <c r="AD3" s="111" t="s">
        <v>21</v>
      </c>
      <c r="AE3" s="111"/>
      <c r="AF3" s="111"/>
      <c r="AG3" s="111"/>
      <c r="AH3" s="111"/>
      <c r="AI3" s="111" t="s">
        <v>22</v>
      </c>
      <c r="AJ3" s="111"/>
      <c r="AK3" s="111"/>
      <c r="AL3" s="111"/>
      <c r="AM3" s="111"/>
      <c r="AN3" s="111"/>
      <c r="AO3" s="111" t="s">
        <v>23</v>
      </c>
      <c r="AP3" s="111"/>
      <c r="AQ3" s="111"/>
    </row>
    <row r="4" spans="1:87" x14ac:dyDescent="0.25">
      <c r="A4" s="119" t="s">
        <v>15</v>
      </c>
      <c r="B4" s="120"/>
      <c r="C4" s="108">
        <f>AVERAGE(C6:I6)</f>
        <v>3.3240507803400887</v>
      </c>
      <c r="D4" s="109"/>
      <c r="E4" s="109"/>
      <c r="F4" s="109"/>
      <c r="G4" s="109"/>
      <c r="H4" s="109"/>
      <c r="I4" s="109"/>
      <c r="J4" s="108">
        <f>AVERAGE(J6:N6)</f>
        <v>3.343399309409298</v>
      </c>
      <c r="K4" s="109"/>
      <c r="L4" s="109"/>
      <c r="M4" s="109"/>
      <c r="N4" s="109"/>
      <c r="O4" s="108">
        <f>AVERAGE(O6:S6)</f>
        <v>3.2798076211616718</v>
      </c>
      <c r="P4" s="109"/>
      <c r="Q4" s="109"/>
      <c r="R4" s="109"/>
      <c r="S4" s="109"/>
      <c r="T4" s="108">
        <f>AVERAGE(T6:V6)</f>
        <v>3.2333333333333329</v>
      </c>
      <c r="U4" s="109"/>
      <c r="V4" s="109"/>
      <c r="W4" s="108">
        <f>AVERAGE(W6:Z6)</f>
        <v>3.1</v>
      </c>
      <c r="X4" s="109"/>
      <c r="Y4" s="109"/>
      <c r="Z4" s="109"/>
      <c r="AA4" s="108">
        <f>AVERAGE(AA6:AC6)</f>
        <v>3.3782051282051282</v>
      </c>
      <c r="AB4" s="109"/>
      <c r="AC4" s="109"/>
      <c r="AD4" s="108">
        <f>AVERAGE(AD6:AH6)</f>
        <v>3.5833333333333335</v>
      </c>
      <c r="AE4" s="109"/>
      <c r="AF4" s="109"/>
      <c r="AG4" s="109"/>
      <c r="AH4" s="109"/>
      <c r="AI4" s="108">
        <f>AVERAGE(AI6:AN6)</f>
        <v>3.0962121212121212</v>
      </c>
      <c r="AJ4" s="109"/>
      <c r="AK4" s="109"/>
      <c r="AL4" s="109"/>
      <c r="AM4" s="109"/>
      <c r="AN4" s="109"/>
      <c r="AO4" s="108">
        <f>AVERAGE(AO6:AQ6)</f>
        <v>3.0379824885929216</v>
      </c>
      <c r="AP4" s="109"/>
      <c r="AQ4" s="109"/>
    </row>
    <row r="5" spans="1:87" x14ac:dyDescent="0.25">
      <c r="A5" s="119" t="s">
        <v>16</v>
      </c>
      <c r="B5" s="120"/>
      <c r="C5" s="14">
        <v>1</v>
      </c>
      <c r="D5" s="14">
        <v>2</v>
      </c>
      <c r="E5" s="14">
        <v>3</v>
      </c>
      <c r="F5" s="14">
        <v>4</v>
      </c>
      <c r="G5" s="14">
        <v>5</v>
      </c>
      <c r="H5" s="111">
        <v>6</v>
      </c>
      <c r="I5" s="111"/>
      <c r="J5" s="14">
        <v>7</v>
      </c>
      <c r="K5" s="111">
        <v>8</v>
      </c>
      <c r="L5" s="111"/>
      <c r="M5" s="14">
        <v>9</v>
      </c>
      <c r="N5" s="14">
        <v>10</v>
      </c>
      <c r="O5" s="14">
        <v>11</v>
      </c>
      <c r="P5" s="14">
        <v>12</v>
      </c>
      <c r="Q5" s="14">
        <v>13</v>
      </c>
      <c r="R5" s="14">
        <v>14</v>
      </c>
      <c r="S5" s="14">
        <v>15</v>
      </c>
      <c r="T5" s="14">
        <v>16</v>
      </c>
      <c r="U5" s="14">
        <v>17</v>
      </c>
      <c r="V5" s="14">
        <v>18</v>
      </c>
      <c r="W5" s="14">
        <v>19</v>
      </c>
      <c r="X5" s="14">
        <v>20</v>
      </c>
      <c r="Y5" s="14">
        <v>21</v>
      </c>
      <c r="Z5" s="14">
        <v>22</v>
      </c>
      <c r="AA5" s="14">
        <v>23</v>
      </c>
      <c r="AB5" s="14">
        <v>24</v>
      </c>
      <c r="AC5" s="14">
        <v>25</v>
      </c>
      <c r="AD5" s="111">
        <v>26</v>
      </c>
      <c r="AE5" s="111"/>
      <c r="AF5" s="111">
        <v>27</v>
      </c>
      <c r="AG5" s="111"/>
      <c r="AH5" s="14">
        <v>28</v>
      </c>
      <c r="AI5" s="111">
        <v>29</v>
      </c>
      <c r="AJ5" s="111"/>
      <c r="AK5" s="14">
        <v>30</v>
      </c>
      <c r="AL5" s="111">
        <v>31</v>
      </c>
      <c r="AM5" s="111"/>
      <c r="AN5" s="111"/>
      <c r="AO5" s="14">
        <v>32</v>
      </c>
      <c r="AP5" s="14">
        <v>33</v>
      </c>
      <c r="AQ5" s="14">
        <v>34</v>
      </c>
    </row>
    <row r="6" spans="1:87" x14ac:dyDescent="0.25">
      <c r="A6" s="119" t="s">
        <v>15</v>
      </c>
      <c r="B6" s="120"/>
      <c r="C6" s="20">
        <f>C83</f>
        <v>3.4444444444444446</v>
      </c>
      <c r="D6" s="20">
        <f t="shared" ref="D6:G6" si="0">D83</f>
        <v>3.2222222222222223</v>
      </c>
      <c r="E6" s="20">
        <f t="shared" si="0"/>
        <v>3.1</v>
      </c>
      <c r="F6" s="20">
        <f t="shared" si="0"/>
        <v>3.8</v>
      </c>
      <c r="G6" s="20">
        <f t="shared" si="0"/>
        <v>3.9</v>
      </c>
      <c r="H6" s="108">
        <f>AVERAGE(H83:I83)</f>
        <v>2.4776380153738646</v>
      </c>
      <c r="I6" s="109"/>
      <c r="J6" s="20">
        <f>J83</f>
        <v>3.6296296296296298</v>
      </c>
      <c r="K6" s="108">
        <f>AVERAGE(K83:L83)</f>
        <v>3.412854030501089</v>
      </c>
      <c r="L6" s="109"/>
      <c r="M6" s="20">
        <f>M83</f>
        <v>3.0566037735849059</v>
      </c>
      <c r="N6" s="20">
        <f>N83</f>
        <v>3.2745098039215685</v>
      </c>
      <c r="O6" s="20">
        <f>O83</f>
        <v>2.9433962264150941</v>
      </c>
      <c r="P6" s="20">
        <f t="shared" ref="P6:S6" si="1">P83</f>
        <v>3.4528301886792452</v>
      </c>
      <c r="Q6" s="20">
        <f t="shared" si="1"/>
        <v>3.5283018867924527</v>
      </c>
      <c r="R6" s="20">
        <f t="shared" si="1"/>
        <v>3.2745098039215685</v>
      </c>
      <c r="S6" s="20">
        <f t="shared" si="1"/>
        <v>3.2</v>
      </c>
      <c r="T6" s="20">
        <f>T83</f>
        <v>3.7</v>
      </c>
      <c r="U6" s="20">
        <f t="shared" ref="U6:Z6" si="2">U83</f>
        <v>3</v>
      </c>
      <c r="V6" s="20">
        <f t="shared" si="2"/>
        <v>3</v>
      </c>
      <c r="W6" s="20">
        <f t="shared" si="2"/>
        <v>3</v>
      </c>
      <c r="X6" s="20">
        <f t="shared" si="2"/>
        <v>3</v>
      </c>
      <c r="Y6" s="20">
        <f t="shared" si="2"/>
        <v>3.3</v>
      </c>
      <c r="Z6" s="20">
        <f t="shared" si="2"/>
        <v>3.1</v>
      </c>
      <c r="AA6" s="20">
        <f>AA83</f>
        <v>3.5384615384615383</v>
      </c>
      <c r="AB6" s="20">
        <f t="shared" ref="AB6:AC6" si="3">AB83</f>
        <v>3.5961538461538463</v>
      </c>
      <c r="AC6" s="20">
        <f t="shared" si="3"/>
        <v>3</v>
      </c>
      <c r="AD6" s="108">
        <f>AVERAGE(AD83:AE83)</f>
        <v>3.5</v>
      </c>
      <c r="AE6" s="109"/>
      <c r="AF6" s="108">
        <f>AVERAGE(AF83:AG83)</f>
        <v>3.666666666666667</v>
      </c>
      <c r="AG6" s="109"/>
      <c r="AH6" s="20">
        <f>AH83</f>
        <v>3.5833333333333335</v>
      </c>
      <c r="AI6" s="108">
        <f>AVERAGE(AI83:AJ83)</f>
        <v>3.4583333333333335</v>
      </c>
      <c r="AJ6" s="109"/>
      <c r="AK6" s="20">
        <f>AK83</f>
        <v>3.1818181818181817</v>
      </c>
      <c r="AL6" s="108">
        <f>AVERAGE(AL83:AN83)</f>
        <v>2.6484848484848484</v>
      </c>
      <c r="AM6" s="109"/>
      <c r="AN6" s="109"/>
      <c r="AO6" s="20">
        <f>AO83</f>
        <v>3.2075471698113209</v>
      </c>
      <c r="AP6" s="20">
        <f t="shared" ref="AP6:AQ6" si="4">AP83</f>
        <v>2.8867924528301887</v>
      </c>
      <c r="AQ6" s="20">
        <f t="shared" si="4"/>
        <v>3.0196078431372548</v>
      </c>
    </row>
    <row r="7" spans="1:87" ht="12.75" thickBot="1" x14ac:dyDescent="0.3">
      <c r="A7" s="114" t="s">
        <v>2</v>
      </c>
      <c r="B7" s="114" t="s">
        <v>0</v>
      </c>
      <c r="C7" s="110" t="s">
        <v>10</v>
      </c>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row>
    <row r="8" spans="1:87" x14ac:dyDescent="0.25">
      <c r="A8" s="114"/>
      <c r="B8" s="115"/>
      <c r="C8" s="44">
        <v>1</v>
      </c>
      <c r="D8" s="45">
        <v>2</v>
      </c>
      <c r="E8" s="45">
        <v>3</v>
      </c>
      <c r="F8" s="45">
        <v>4</v>
      </c>
      <c r="G8" s="45">
        <v>5</v>
      </c>
      <c r="H8" s="45">
        <v>6</v>
      </c>
      <c r="I8" s="46">
        <v>7</v>
      </c>
      <c r="J8" s="44">
        <v>8</v>
      </c>
      <c r="K8" s="45">
        <v>9</v>
      </c>
      <c r="L8" s="45">
        <v>10</v>
      </c>
      <c r="M8" s="45">
        <v>11</v>
      </c>
      <c r="N8" s="46">
        <v>12</v>
      </c>
      <c r="O8" s="44">
        <v>13</v>
      </c>
      <c r="P8" s="45">
        <v>14</v>
      </c>
      <c r="Q8" s="45">
        <v>15</v>
      </c>
      <c r="R8" s="45">
        <v>16</v>
      </c>
      <c r="S8" s="46">
        <v>17</v>
      </c>
      <c r="T8" s="44">
        <v>18</v>
      </c>
      <c r="U8" s="45">
        <v>19</v>
      </c>
      <c r="V8" s="46">
        <v>20</v>
      </c>
      <c r="W8" s="44">
        <v>21</v>
      </c>
      <c r="X8" s="45">
        <v>22</v>
      </c>
      <c r="Y8" s="45">
        <v>23</v>
      </c>
      <c r="Z8" s="46">
        <v>24</v>
      </c>
      <c r="AA8" s="44">
        <v>25</v>
      </c>
      <c r="AB8" s="45">
        <v>26</v>
      </c>
      <c r="AC8" s="46">
        <v>27</v>
      </c>
      <c r="AD8" s="44">
        <v>28</v>
      </c>
      <c r="AE8" s="45">
        <v>29</v>
      </c>
      <c r="AF8" s="45">
        <v>30</v>
      </c>
      <c r="AG8" s="45">
        <v>31</v>
      </c>
      <c r="AH8" s="46">
        <v>32</v>
      </c>
      <c r="AI8" s="44">
        <v>33</v>
      </c>
      <c r="AJ8" s="45">
        <v>34</v>
      </c>
      <c r="AK8" s="45">
        <v>35</v>
      </c>
      <c r="AL8" s="45">
        <v>36</v>
      </c>
      <c r="AM8" s="45">
        <v>37</v>
      </c>
      <c r="AN8" s="46">
        <v>38</v>
      </c>
      <c r="AO8" s="44">
        <v>39</v>
      </c>
      <c r="AP8" s="45">
        <v>40</v>
      </c>
      <c r="AQ8" s="46">
        <v>41</v>
      </c>
    </row>
    <row r="9" spans="1:87" x14ac:dyDescent="0.2">
      <c r="A9" s="7">
        <v>1</v>
      </c>
      <c r="B9" s="39" t="s">
        <v>89</v>
      </c>
      <c r="C9" s="47"/>
      <c r="D9" s="15"/>
      <c r="E9" s="15"/>
      <c r="F9" s="15"/>
      <c r="G9" s="15"/>
      <c r="H9" s="9">
        <v>2</v>
      </c>
      <c r="I9" s="48">
        <v>2</v>
      </c>
      <c r="J9" s="53">
        <v>3</v>
      </c>
      <c r="K9" s="9">
        <v>3</v>
      </c>
      <c r="L9" s="9">
        <v>3</v>
      </c>
      <c r="M9" s="9">
        <v>4</v>
      </c>
      <c r="N9" s="48">
        <v>4</v>
      </c>
      <c r="O9" s="53">
        <v>3</v>
      </c>
      <c r="P9" s="9">
        <v>2</v>
      </c>
      <c r="Q9" s="9">
        <v>3</v>
      </c>
      <c r="R9" s="9">
        <v>3</v>
      </c>
      <c r="S9" s="52"/>
      <c r="T9" s="47"/>
      <c r="U9" s="15"/>
      <c r="V9" s="52"/>
      <c r="W9" s="47"/>
      <c r="X9" s="15"/>
      <c r="Y9" s="15"/>
      <c r="Z9" s="52"/>
      <c r="AA9" s="53">
        <v>3</v>
      </c>
      <c r="AB9" s="9">
        <v>3</v>
      </c>
      <c r="AC9" s="52"/>
      <c r="AD9" s="47"/>
      <c r="AE9" s="15"/>
      <c r="AF9" s="15"/>
      <c r="AG9" s="15"/>
      <c r="AH9" s="52"/>
      <c r="AI9" s="47"/>
      <c r="AJ9" s="15"/>
      <c r="AK9" s="15"/>
      <c r="AL9" s="15"/>
      <c r="AM9" s="15"/>
      <c r="AN9" s="52"/>
      <c r="AO9" s="53">
        <v>3</v>
      </c>
      <c r="AP9" s="9">
        <v>2</v>
      </c>
      <c r="AQ9" s="48">
        <v>2</v>
      </c>
    </row>
    <row r="10" spans="1:87" x14ac:dyDescent="0.2">
      <c r="A10" s="7">
        <v>2</v>
      </c>
      <c r="B10" s="39" t="s">
        <v>90</v>
      </c>
      <c r="C10" s="47"/>
      <c r="D10" s="15"/>
      <c r="E10" s="15"/>
      <c r="F10" s="15"/>
      <c r="G10" s="15"/>
      <c r="H10" s="9">
        <v>2</v>
      </c>
      <c r="I10" s="48">
        <v>2</v>
      </c>
      <c r="J10" s="53">
        <v>4</v>
      </c>
      <c r="K10" s="9">
        <v>3</v>
      </c>
      <c r="L10" s="9">
        <v>3</v>
      </c>
      <c r="M10" s="9">
        <v>3</v>
      </c>
      <c r="N10" s="48">
        <v>3</v>
      </c>
      <c r="O10" s="53">
        <v>3</v>
      </c>
      <c r="P10" s="9">
        <v>4</v>
      </c>
      <c r="Q10" s="9">
        <v>3</v>
      </c>
      <c r="R10" s="9">
        <v>2</v>
      </c>
      <c r="S10" s="52"/>
      <c r="T10" s="47"/>
      <c r="U10" s="15"/>
      <c r="V10" s="52"/>
      <c r="W10" s="47"/>
      <c r="X10" s="15"/>
      <c r="Y10" s="15"/>
      <c r="Z10" s="52"/>
      <c r="AA10" s="53">
        <v>4</v>
      </c>
      <c r="AB10" s="9">
        <v>4</v>
      </c>
      <c r="AC10" s="52"/>
      <c r="AD10" s="47"/>
      <c r="AE10" s="15"/>
      <c r="AF10" s="15"/>
      <c r="AG10" s="15"/>
      <c r="AH10" s="52"/>
      <c r="AI10" s="47"/>
      <c r="AJ10" s="15"/>
      <c r="AK10" s="15"/>
      <c r="AL10" s="15"/>
      <c r="AM10" s="15"/>
      <c r="AN10" s="52"/>
      <c r="AO10" s="53">
        <v>3</v>
      </c>
      <c r="AP10" s="9">
        <v>2</v>
      </c>
      <c r="AQ10" s="48">
        <v>4</v>
      </c>
    </row>
    <row r="11" spans="1:87" x14ac:dyDescent="0.2">
      <c r="A11" s="7">
        <v>3</v>
      </c>
      <c r="B11" s="39" t="s">
        <v>91</v>
      </c>
      <c r="C11" s="47"/>
      <c r="D11" s="15"/>
      <c r="E11" s="15"/>
      <c r="F11" s="15"/>
      <c r="G11" s="15"/>
      <c r="H11" s="9">
        <v>2</v>
      </c>
      <c r="I11" s="48">
        <v>2</v>
      </c>
      <c r="J11" s="53">
        <v>4</v>
      </c>
      <c r="K11" s="9">
        <v>3</v>
      </c>
      <c r="L11" s="9">
        <v>4</v>
      </c>
      <c r="M11" s="9">
        <v>4</v>
      </c>
      <c r="N11" s="48">
        <v>3</v>
      </c>
      <c r="O11" s="53">
        <v>4</v>
      </c>
      <c r="P11" s="9">
        <v>3</v>
      </c>
      <c r="Q11" s="9">
        <v>4</v>
      </c>
      <c r="R11" s="9">
        <v>4</v>
      </c>
      <c r="S11" s="52"/>
      <c r="T11" s="47"/>
      <c r="U11" s="15"/>
      <c r="V11" s="52"/>
      <c r="W11" s="47"/>
      <c r="X11" s="15"/>
      <c r="Y11" s="15"/>
      <c r="Z11" s="52"/>
      <c r="AA11" s="53">
        <v>4</v>
      </c>
      <c r="AB11" s="9">
        <v>4</v>
      </c>
      <c r="AC11" s="52"/>
      <c r="AD11" s="47"/>
      <c r="AE11" s="15"/>
      <c r="AF11" s="15"/>
      <c r="AG11" s="15"/>
      <c r="AH11" s="52"/>
      <c r="AI11" s="47"/>
      <c r="AJ11" s="15"/>
      <c r="AK11" s="15"/>
      <c r="AL11" s="15"/>
      <c r="AM11" s="15"/>
      <c r="AN11" s="52"/>
      <c r="AO11" s="53">
        <v>4</v>
      </c>
      <c r="AP11" s="9">
        <v>3</v>
      </c>
      <c r="AQ11" s="48">
        <v>3</v>
      </c>
    </row>
    <row r="12" spans="1:87" x14ac:dyDescent="0.2">
      <c r="A12" s="7">
        <v>4</v>
      </c>
      <c r="B12" s="39" t="s">
        <v>92</v>
      </c>
      <c r="C12" s="47"/>
      <c r="D12" s="15"/>
      <c r="E12" s="15"/>
      <c r="F12" s="15"/>
      <c r="G12" s="15"/>
      <c r="H12" s="9">
        <v>3</v>
      </c>
      <c r="I12" s="48">
        <v>2</v>
      </c>
      <c r="J12" s="53">
        <v>3</v>
      </c>
      <c r="K12" s="9">
        <v>2</v>
      </c>
      <c r="L12" s="9">
        <v>3</v>
      </c>
      <c r="M12" s="9">
        <v>3</v>
      </c>
      <c r="N12" s="48">
        <v>2</v>
      </c>
      <c r="O12" s="53">
        <v>2</v>
      </c>
      <c r="P12" s="9">
        <v>3</v>
      </c>
      <c r="Q12" s="9">
        <v>3</v>
      </c>
      <c r="R12" s="9">
        <v>3</v>
      </c>
      <c r="S12" s="52"/>
      <c r="T12" s="47"/>
      <c r="U12" s="15"/>
      <c r="V12" s="52"/>
      <c r="W12" s="47"/>
      <c r="X12" s="15"/>
      <c r="Y12" s="15"/>
      <c r="Z12" s="52"/>
      <c r="AA12" s="53">
        <v>3</v>
      </c>
      <c r="AB12" s="9">
        <v>3</v>
      </c>
      <c r="AC12" s="52"/>
      <c r="AD12" s="47"/>
      <c r="AE12" s="15"/>
      <c r="AF12" s="15"/>
      <c r="AG12" s="15"/>
      <c r="AH12" s="52"/>
      <c r="AI12" s="47"/>
      <c r="AJ12" s="15"/>
      <c r="AK12" s="15"/>
      <c r="AL12" s="15"/>
      <c r="AM12" s="15"/>
      <c r="AN12" s="52"/>
      <c r="AO12" s="53">
        <v>3</v>
      </c>
      <c r="AP12" s="9">
        <v>2</v>
      </c>
      <c r="AQ12" s="48"/>
    </row>
    <row r="13" spans="1:87" x14ac:dyDescent="0.2">
      <c r="A13" s="7">
        <v>5</v>
      </c>
      <c r="B13" s="39" t="s">
        <v>93</v>
      </c>
      <c r="C13" s="47"/>
      <c r="D13" s="15"/>
      <c r="E13" s="15"/>
      <c r="F13" s="15"/>
      <c r="G13" s="15"/>
      <c r="H13" s="9">
        <v>3</v>
      </c>
      <c r="I13" s="48">
        <v>2</v>
      </c>
      <c r="J13" s="53">
        <v>4</v>
      </c>
      <c r="K13" s="9">
        <v>3</v>
      </c>
      <c r="L13" s="9">
        <v>3</v>
      </c>
      <c r="M13" s="9">
        <v>4</v>
      </c>
      <c r="N13" s="48">
        <v>3</v>
      </c>
      <c r="O13" s="53">
        <v>3</v>
      </c>
      <c r="P13" s="9">
        <v>4</v>
      </c>
      <c r="Q13" s="9">
        <v>4</v>
      </c>
      <c r="R13" s="9">
        <v>3</v>
      </c>
      <c r="S13" s="52"/>
      <c r="T13" s="47"/>
      <c r="U13" s="15"/>
      <c r="V13" s="52"/>
      <c r="W13" s="47"/>
      <c r="X13" s="15"/>
      <c r="Y13" s="15"/>
      <c r="Z13" s="52"/>
      <c r="AA13" s="53">
        <v>3</v>
      </c>
      <c r="AB13" s="9">
        <v>3</v>
      </c>
      <c r="AC13" s="52"/>
      <c r="AD13" s="47"/>
      <c r="AE13" s="15"/>
      <c r="AF13" s="15"/>
      <c r="AG13" s="15"/>
      <c r="AH13" s="52"/>
      <c r="AI13" s="47"/>
      <c r="AJ13" s="15"/>
      <c r="AK13" s="15"/>
      <c r="AL13" s="15"/>
      <c r="AM13" s="15"/>
      <c r="AN13" s="52"/>
      <c r="AO13" s="53">
        <v>3</v>
      </c>
      <c r="AP13" s="9">
        <v>2</v>
      </c>
      <c r="AQ13" s="48">
        <v>2</v>
      </c>
    </row>
    <row r="14" spans="1:87" x14ac:dyDescent="0.2">
      <c r="A14" s="7">
        <v>6</v>
      </c>
      <c r="B14" s="39" t="s">
        <v>94</v>
      </c>
      <c r="C14" s="47"/>
      <c r="D14" s="15"/>
      <c r="E14" s="15"/>
      <c r="F14" s="15"/>
      <c r="G14" s="15"/>
      <c r="H14" s="9">
        <v>3</v>
      </c>
      <c r="I14" s="48">
        <v>3</v>
      </c>
      <c r="J14" s="53">
        <v>4</v>
      </c>
      <c r="K14" s="9">
        <v>4</v>
      </c>
      <c r="L14" s="9">
        <v>4</v>
      </c>
      <c r="M14" s="9">
        <v>4</v>
      </c>
      <c r="N14" s="48">
        <v>4</v>
      </c>
      <c r="O14" s="53">
        <v>4</v>
      </c>
      <c r="P14" s="9">
        <v>3</v>
      </c>
      <c r="Q14" s="9">
        <v>3</v>
      </c>
      <c r="R14" s="9">
        <v>3</v>
      </c>
      <c r="S14" s="52"/>
      <c r="T14" s="47"/>
      <c r="U14" s="15"/>
      <c r="V14" s="52"/>
      <c r="W14" s="47"/>
      <c r="X14" s="15"/>
      <c r="Y14" s="15"/>
      <c r="Z14" s="52"/>
      <c r="AA14" s="53">
        <v>4</v>
      </c>
      <c r="AB14" s="9">
        <v>4</v>
      </c>
      <c r="AC14" s="52"/>
      <c r="AD14" s="47"/>
      <c r="AE14" s="15"/>
      <c r="AF14" s="15"/>
      <c r="AG14" s="15"/>
      <c r="AH14" s="52"/>
      <c r="AI14" s="47"/>
      <c r="AJ14" s="15"/>
      <c r="AK14" s="15"/>
      <c r="AL14" s="15"/>
      <c r="AM14" s="15"/>
      <c r="AN14" s="52"/>
      <c r="AO14" s="53">
        <v>3</v>
      </c>
      <c r="AP14" s="9">
        <v>3</v>
      </c>
      <c r="AQ14" s="48">
        <v>4</v>
      </c>
    </row>
    <row r="15" spans="1:87" x14ac:dyDescent="0.2">
      <c r="A15" s="7">
        <v>7</v>
      </c>
      <c r="B15" s="39" t="s">
        <v>32</v>
      </c>
      <c r="C15" s="47"/>
      <c r="D15" s="15"/>
      <c r="E15" s="15"/>
      <c r="F15" s="15"/>
      <c r="G15" s="15"/>
      <c r="H15" s="9">
        <v>3</v>
      </c>
      <c r="I15" s="48">
        <v>3</v>
      </c>
      <c r="J15" s="53">
        <v>4</v>
      </c>
      <c r="K15" s="9">
        <v>4</v>
      </c>
      <c r="L15" s="9">
        <v>4</v>
      </c>
      <c r="M15" s="9">
        <v>4</v>
      </c>
      <c r="N15" s="48">
        <v>4</v>
      </c>
      <c r="O15" s="53">
        <v>4</v>
      </c>
      <c r="P15" s="9">
        <v>2</v>
      </c>
      <c r="Q15" s="9">
        <v>3</v>
      </c>
      <c r="R15" s="9">
        <v>2</v>
      </c>
      <c r="S15" s="52"/>
      <c r="T15" s="47"/>
      <c r="U15" s="15"/>
      <c r="V15" s="52"/>
      <c r="W15" s="47"/>
      <c r="X15" s="15"/>
      <c r="Y15" s="15"/>
      <c r="Z15" s="52"/>
      <c r="AA15" s="53">
        <v>4</v>
      </c>
      <c r="AB15" s="9">
        <v>4</v>
      </c>
      <c r="AC15" s="52"/>
      <c r="AD15" s="47"/>
      <c r="AE15" s="15"/>
      <c r="AF15" s="15"/>
      <c r="AG15" s="15"/>
      <c r="AH15" s="52"/>
      <c r="AI15" s="47"/>
      <c r="AJ15" s="15"/>
      <c r="AK15" s="15"/>
      <c r="AL15" s="15"/>
      <c r="AM15" s="15"/>
      <c r="AN15" s="52"/>
      <c r="AO15" s="53">
        <v>3</v>
      </c>
      <c r="AP15" s="9">
        <v>1</v>
      </c>
      <c r="AQ15" s="48">
        <v>1</v>
      </c>
    </row>
    <row r="16" spans="1:87" x14ac:dyDescent="0.2">
      <c r="A16" s="7">
        <v>8</v>
      </c>
      <c r="B16" s="39" t="s">
        <v>95</v>
      </c>
      <c r="C16" s="47"/>
      <c r="D16" s="15"/>
      <c r="E16" s="15"/>
      <c r="F16" s="15"/>
      <c r="G16" s="15"/>
      <c r="H16" s="9">
        <v>2</v>
      </c>
      <c r="I16" s="48">
        <v>2</v>
      </c>
      <c r="J16" s="53">
        <v>4</v>
      </c>
      <c r="K16" s="9">
        <v>4</v>
      </c>
      <c r="L16" s="9">
        <v>3</v>
      </c>
      <c r="M16" s="9">
        <v>4</v>
      </c>
      <c r="N16" s="48">
        <v>3</v>
      </c>
      <c r="O16" s="53">
        <v>4</v>
      </c>
      <c r="P16" s="9">
        <v>3</v>
      </c>
      <c r="Q16" s="9">
        <v>3</v>
      </c>
      <c r="R16" s="9">
        <v>4</v>
      </c>
      <c r="S16" s="52"/>
      <c r="T16" s="47"/>
      <c r="U16" s="15"/>
      <c r="V16" s="52"/>
      <c r="W16" s="47"/>
      <c r="X16" s="15"/>
      <c r="Y16" s="15"/>
      <c r="Z16" s="52"/>
      <c r="AA16" s="53">
        <v>4</v>
      </c>
      <c r="AB16" s="9">
        <v>3</v>
      </c>
      <c r="AC16" s="52"/>
      <c r="AD16" s="47"/>
      <c r="AE16" s="15"/>
      <c r="AF16" s="15"/>
      <c r="AG16" s="15"/>
      <c r="AH16" s="52"/>
      <c r="AI16" s="47"/>
      <c r="AJ16" s="15"/>
      <c r="AK16" s="15"/>
      <c r="AL16" s="15"/>
      <c r="AM16" s="15"/>
      <c r="AN16" s="52"/>
      <c r="AO16" s="53">
        <v>4</v>
      </c>
      <c r="AP16" s="9">
        <v>4</v>
      </c>
      <c r="AQ16" s="48">
        <v>3</v>
      </c>
    </row>
    <row r="17" spans="1:43" x14ac:dyDescent="0.2">
      <c r="A17" s="7">
        <v>9</v>
      </c>
      <c r="B17" s="39" t="s">
        <v>96</v>
      </c>
      <c r="C17" s="47"/>
      <c r="D17" s="15"/>
      <c r="E17" s="15"/>
      <c r="F17" s="15"/>
      <c r="G17" s="15"/>
      <c r="H17" s="9">
        <v>3</v>
      </c>
      <c r="I17" s="48">
        <v>3</v>
      </c>
      <c r="J17" s="53">
        <v>4</v>
      </c>
      <c r="K17" s="9">
        <v>4</v>
      </c>
      <c r="L17" s="9"/>
      <c r="M17" s="9">
        <v>4</v>
      </c>
      <c r="N17" s="48">
        <v>3</v>
      </c>
      <c r="O17" s="53">
        <v>3</v>
      </c>
      <c r="P17" s="9">
        <v>4</v>
      </c>
      <c r="Q17" s="9">
        <v>4</v>
      </c>
      <c r="R17" s="9">
        <v>3</v>
      </c>
      <c r="S17" s="52"/>
      <c r="T17" s="47"/>
      <c r="U17" s="15"/>
      <c r="V17" s="52"/>
      <c r="W17" s="47"/>
      <c r="X17" s="15"/>
      <c r="Y17" s="15"/>
      <c r="Z17" s="52"/>
      <c r="AA17" s="53">
        <v>3</v>
      </c>
      <c r="AB17" s="9">
        <v>3</v>
      </c>
      <c r="AC17" s="52"/>
      <c r="AD17" s="47"/>
      <c r="AE17" s="15"/>
      <c r="AF17" s="15"/>
      <c r="AG17" s="15"/>
      <c r="AH17" s="52"/>
      <c r="AI17" s="47"/>
      <c r="AJ17" s="15"/>
      <c r="AK17" s="15"/>
      <c r="AL17" s="15"/>
      <c r="AM17" s="15"/>
      <c r="AN17" s="52"/>
      <c r="AO17" s="53">
        <v>3</v>
      </c>
      <c r="AP17" s="9">
        <v>4</v>
      </c>
      <c r="AQ17" s="48">
        <v>3</v>
      </c>
    </row>
    <row r="18" spans="1:43" x14ac:dyDescent="0.2">
      <c r="A18" s="7">
        <v>10</v>
      </c>
      <c r="B18" s="39" t="s">
        <v>29</v>
      </c>
      <c r="C18" s="47"/>
      <c r="D18" s="15"/>
      <c r="E18" s="15"/>
      <c r="F18" s="15"/>
      <c r="G18" s="15"/>
      <c r="H18" s="9">
        <v>3</v>
      </c>
      <c r="I18" s="48">
        <v>3</v>
      </c>
      <c r="J18" s="53">
        <v>4</v>
      </c>
      <c r="K18" s="9">
        <v>1</v>
      </c>
      <c r="L18" s="9"/>
      <c r="M18" s="9">
        <v>4</v>
      </c>
      <c r="N18" s="48"/>
      <c r="O18" s="53">
        <v>1</v>
      </c>
      <c r="P18" s="9">
        <v>4</v>
      </c>
      <c r="Q18" s="9">
        <v>4</v>
      </c>
      <c r="R18" s="9">
        <v>4</v>
      </c>
      <c r="S18" s="52"/>
      <c r="T18" s="47"/>
      <c r="U18" s="15"/>
      <c r="V18" s="52"/>
      <c r="W18" s="47"/>
      <c r="X18" s="15"/>
      <c r="Y18" s="15"/>
      <c r="Z18" s="52"/>
      <c r="AA18" s="53">
        <v>4</v>
      </c>
      <c r="AB18" s="9">
        <v>3</v>
      </c>
      <c r="AC18" s="52"/>
      <c r="AD18" s="47"/>
      <c r="AE18" s="15"/>
      <c r="AF18" s="15"/>
      <c r="AG18" s="15"/>
      <c r="AH18" s="52"/>
      <c r="AI18" s="47"/>
      <c r="AJ18" s="15"/>
      <c r="AK18" s="15"/>
      <c r="AL18" s="15"/>
      <c r="AM18" s="15"/>
      <c r="AN18" s="52"/>
      <c r="AO18" s="53">
        <v>3</v>
      </c>
      <c r="AP18" s="9">
        <v>4</v>
      </c>
      <c r="AQ18" s="48">
        <v>4</v>
      </c>
    </row>
    <row r="19" spans="1:43" x14ac:dyDescent="0.2">
      <c r="A19" s="7">
        <v>11</v>
      </c>
      <c r="B19" s="39" t="s">
        <v>97</v>
      </c>
      <c r="C19" s="47"/>
      <c r="D19" s="15"/>
      <c r="E19" s="15"/>
      <c r="F19" s="15"/>
      <c r="G19" s="15"/>
      <c r="H19" s="9">
        <v>2</v>
      </c>
      <c r="I19" s="48">
        <v>2</v>
      </c>
      <c r="J19" s="53">
        <v>2</v>
      </c>
      <c r="K19" s="9">
        <v>3</v>
      </c>
      <c r="L19" s="9">
        <v>3</v>
      </c>
      <c r="M19" s="9">
        <v>4</v>
      </c>
      <c r="N19" s="48">
        <v>4</v>
      </c>
      <c r="O19" s="53">
        <v>4</v>
      </c>
      <c r="P19" s="9">
        <v>4</v>
      </c>
      <c r="Q19" s="9">
        <v>2</v>
      </c>
      <c r="R19" s="9"/>
      <c r="S19" s="52"/>
      <c r="T19" s="47"/>
      <c r="U19" s="15"/>
      <c r="V19" s="52"/>
      <c r="W19" s="47"/>
      <c r="X19" s="15"/>
      <c r="Y19" s="15"/>
      <c r="Z19" s="52"/>
      <c r="AA19" s="53">
        <v>3</v>
      </c>
      <c r="AB19" s="9">
        <v>2</v>
      </c>
      <c r="AC19" s="52"/>
      <c r="AD19" s="47"/>
      <c r="AE19" s="15"/>
      <c r="AF19" s="15"/>
      <c r="AG19" s="15"/>
      <c r="AH19" s="52"/>
      <c r="AI19" s="47"/>
      <c r="AJ19" s="15"/>
      <c r="AK19" s="15"/>
      <c r="AL19" s="15"/>
      <c r="AM19" s="15"/>
      <c r="AN19" s="52"/>
      <c r="AO19" s="53">
        <v>4</v>
      </c>
      <c r="AP19" s="9">
        <v>3</v>
      </c>
      <c r="AQ19" s="48">
        <v>3</v>
      </c>
    </row>
    <row r="20" spans="1:43" x14ac:dyDescent="0.2">
      <c r="A20" s="7">
        <v>12</v>
      </c>
      <c r="B20" s="39" t="s">
        <v>98</v>
      </c>
      <c r="C20" s="47"/>
      <c r="D20" s="15"/>
      <c r="E20" s="15"/>
      <c r="F20" s="15"/>
      <c r="G20" s="15"/>
      <c r="H20" s="9">
        <v>2</v>
      </c>
      <c r="I20" s="48">
        <v>2</v>
      </c>
      <c r="J20" s="53">
        <v>3</v>
      </c>
      <c r="K20" s="9">
        <v>3</v>
      </c>
      <c r="L20" s="9">
        <v>4</v>
      </c>
      <c r="M20" s="9">
        <v>4</v>
      </c>
      <c r="N20" s="48">
        <v>4</v>
      </c>
      <c r="O20" s="53">
        <v>3</v>
      </c>
      <c r="P20" s="9">
        <v>4</v>
      </c>
      <c r="Q20" s="9">
        <v>3</v>
      </c>
      <c r="R20" s="9">
        <v>3</v>
      </c>
      <c r="S20" s="52"/>
      <c r="T20" s="47"/>
      <c r="U20" s="15"/>
      <c r="V20" s="52"/>
      <c r="W20" s="47"/>
      <c r="X20" s="15"/>
      <c r="Y20" s="15"/>
      <c r="Z20" s="52"/>
      <c r="AA20" s="53">
        <v>4</v>
      </c>
      <c r="AB20" s="9">
        <v>4</v>
      </c>
      <c r="AC20" s="52"/>
      <c r="AD20" s="47"/>
      <c r="AE20" s="15"/>
      <c r="AF20" s="15"/>
      <c r="AG20" s="15"/>
      <c r="AH20" s="52"/>
      <c r="AI20" s="47"/>
      <c r="AJ20" s="15"/>
      <c r="AK20" s="15"/>
      <c r="AL20" s="15"/>
      <c r="AM20" s="15"/>
      <c r="AN20" s="52"/>
      <c r="AO20" s="53">
        <v>3</v>
      </c>
      <c r="AP20" s="9">
        <v>2</v>
      </c>
      <c r="AQ20" s="48">
        <v>3</v>
      </c>
    </row>
    <row r="21" spans="1:43" x14ac:dyDescent="0.2">
      <c r="A21" s="7">
        <v>13</v>
      </c>
      <c r="B21" s="39" t="s">
        <v>99</v>
      </c>
      <c r="C21" s="47"/>
      <c r="D21" s="15"/>
      <c r="E21" s="15"/>
      <c r="F21" s="15"/>
      <c r="G21" s="15"/>
      <c r="H21" s="9">
        <v>3</v>
      </c>
      <c r="I21" s="48">
        <v>3</v>
      </c>
      <c r="J21" s="53">
        <v>4</v>
      </c>
      <c r="K21" s="9">
        <v>4</v>
      </c>
      <c r="L21" s="9">
        <v>3</v>
      </c>
      <c r="M21" s="9">
        <v>4</v>
      </c>
      <c r="N21" s="48">
        <v>3</v>
      </c>
      <c r="O21" s="53">
        <v>4</v>
      </c>
      <c r="P21" s="9">
        <v>4</v>
      </c>
      <c r="Q21" s="9">
        <v>3</v>
      </c>
      <c r="R21" s="9">
        <v>4</v>
      </c>
      <c r="S21" s="52"/>
      <c r="T21" s="47"/>
      <c r="U21" s="15"/>
      <c r="V21" s="52"/>
      <c r="W21" s="47"/>
      <c r="X21" s="15"/>
      <c r="Y21" s="15"/>
      <c r="Z21" s="52"/>
      <c r="AA21" s="53">
        <v>4</v>
      </c>
      <c r="AB21" s="9">
        <v>3</v>
      </c>
      <c r="AC21" s="52"/>
      <c r="AD21" s="47"/>
      <c r="AE21" s="15"/>
      <c r="AF21" s="15"/>
      <c r="AG21" s="15"/>
      <c r="AH21" s="52"/>
      <c r="AI21" s="47"/>
      <c r="AJ21" s="15"/>
      <c r="AK21" s="15"/>
      <c r="AL21" s="15"/>
      <c r="AM21" s="15"/>
      <c r="AN21" s="52"/>
      <c r="AO21" s="53">
        <v>4</v>
      </c>
      <c r="AP21" s="9">
        <v>3</v>
      </c>
      <c r="AQ21" s="48">
        <v>4</v>
      </c>
    </row>
    <row r="22" spans="1:43" x14ac:dyDescent="0.2">
      <c r="A22" s="7">
        <v>14</v>
      </c>
      <c r="B22" s="39" t="s">
        <v>100</v>
      </c>
      <c r="C22" s="47"/>
      <c r="D22" s="15"/>
      <c r="E22" s="15"/>
      <c r="F22" s="15"/>
      <c r="G22" s="15"/>
      <c r="H22" s="9">
        <v>2</v>
      </c>
      <c r="I22" s="48">
        <v>2</v>
      </c>
      <c r="J22" s="53">
        <v>4</v>
      </c>
      <c r="K22" s="9">
        <v>4</v>
      </c>
      <c r="L22" s="9">
        <v>4</v>
      </c>
      <c r="M22" s="9">
        <v>4</v>
      </c>
      <c r="N22" s="48">
        <v>4</v>
      </c>
      <c r="O22" s="53">
        <v>3</v>
      </c>
      <c r="P22" s="9">
        <v>4</v>
      </c>
      <c r="Q22" s="9">
        <v>4</v>
      </c>
      <c r="R22" s="9">
        <v>2</v>
      </c>
      <c r="S22" s="52"/>
      <c r="T22" s="47"/>
      <c r="U22" s="15"/>
      <c r="V22" s="52"/>
      <c r="W22" s="47"/>
      <c r="X22" s="15"/>
      <c r="Y22" s="15"/>
      <c r="Z22" s="52"/>
      <c r="AA22" s="53">
        <v>4</v>
      </c>
      <c r="AB22" s="9">
        <v>4</v>
      </c>
      <c r="AC22" s="52"/>
      <c r="AD22" s="47"/>
      <c r="AE22" s="15"/>
      <c r="AF22" s="15"/>
      <c r="AG22" s="15"/>
      <c r="AH22" s="52"/>
      <c r="AI22" s="47"/>
      <c r="AJ22" s="15"/>
      <c r="AK22" s="15"/>
      <c r="AL22" s="15"/>
      <c r="AM22" s="15"/>
      <c r="AN22" s="52"/>
      <c r="AO22" s="53">
        <v>3</v>
      </c>
      <c r="AP22" s="9">
        <v>3</v>
      </c>
      <c r="AQ22" s="48">
        <v>3</v>
      </c>
    </row>
    <row r="23" spans="1:43" x14ac:dyDescent="0.2">
      <c r="A23" s="7">
        <v>15</v>
      </c>
      <c r="B23" s="39" t="s">
        <v>101</v>
      </c>
      <c r="C23" s="47"/>
      <c r="D23" s="15"/>
      <c r="E23" s="15"/>
      <c r="F23" s="15"/>
      <c r="G23" s="15"/>
      <c r="H23" s="9">
        <v>2</v>
      </c>
      <c r="I23" s="48">
        <v>2</v>
      </c>
      <c r="J23" s="53">
        <v>3</v>
      </c>
      <c r="K23" s="9">
        <v>4</v>
      </c>
      <c r="L23" s="9">
        <v>3</v>
      </c>
      <c r="M23" s="9">
        <v>3</v>
      </c>
      <c r="N23" s="48">
        <v>3</v>
      </c>
      <c r="O23" s="53">
        <v>3</v>
      </c>
      <c r="P23" s="9">
        <v>4</v>
      </c>
      <c r="Q23" s="9">
        <v>4</v>
      </c>
      <c r="R23" s="9">
        <v>4</v>
      </c>
      <c r="S23" s="52"/>
      <c r="T23" s="47"/>
      <c r="U23" s="15"/>
      <c r="V23" s="52"/>
      <c r="W23" s="47"/>
      <c r="X23" s="15"/>
      <c r="Y23" s="15"/>
      <c r="Z23" s="52"/>
      <c r="AA23" s="53">
        <v>3</v>
      </c>
      <c r="AB23" s="9">
        <v>4</v>
      </c>
      <c r="AC23" s="52"/>
      <c r="AD23" s="47"/>
      <c r="AE23" s="15"/>
      <c r="AF23" s="15"/>
      <c r="AG23" s="15"/>
      <c r="AH23" s="52"/>
      <c r="AI23" s="47"/>
      <c r="AJ23" s="15"/>
      <c r="AK23" s="15"/>
      <c r="AL23" s="15"/>
      <c r="AM23" s="15"/>
      <c r="AN23" s="52"/>
      <c r="AO23" s="53">
        <v>4</v>
      </c>
      <c r="AP23" s="9">
        <v>4</v>
      </c>
      <c r="AQ23" s="48">
        <v>4</v>
      </c>
    </row>
    <row r="24" spans="1:43" x14ac:dyDescent="0.2">
      <c r="A24" s="7">
        <v>16</v>
      </c>
      <c r="B24" s="39" t="s">
        <v>34</v>
      </c>
      <c r="C24" s="47"/>
      <c r="D24" s="15"/>
      <c r="E24" s="15"/>
      <c r="F24" s="15"/>
      <c r="G24" s="15"/>
      <c r="H24" s="9">
        <v>3</v>
      </c>
      <c r="I24" s="48">
        <v>2</v>
      </c>
      <c r="J24" s="53">
        <v>4</v>
      </c>
      <c r="K24" s="9">
        <v>3</v>
      </c>
      <c r="L24" s="9">
        <v>3</v>
      </c>
      <c r="M24" s="9">
        <v>2</v>
      </c>
      <c r="N24" s="48">
        <v>2</v>
      </c>
      <c r="O24" s="53">
        <v>3</v>
      </c>
      <c r="P24" s="9">
        <v>3</v>
      </c>
      <c r="Q24" s="9">
        <v>4</v>
      </c>
      <c r="R24" s="9">
        <v>2</v>
      </c>
      <c r="S24" s="52"/>
      <c r="T24" s="47"/>
      <c r="U24" s="15"/>
      <c r="V24" s="52"/>
      <c r="W24" s="47"/>
      <c r="X24" s="15"/>
      <c r="Y24" s="15"/>
      <c r="Z24" s="52"/>
      <c r="AA24" s="53">
        <v>3</v>
      </c>
      <c r="AB24" s="9">
        <v>3</v>
      </c>
      <c r="AC24" s="52"/>
      <c r="AD24" s="47"/>
      <c r="AE24" s="15"/>
      <c r="AF24" s="15"/>
      <c r="AG24" s="15"/>
      <c r="AH24" s="52"/>
      <c r="AI24" s="47"/>
      <c r="AJ24" s="15"/>
      <c r="AK24" s="15"/>
      <c r="AL24" s="15"/>
      <c r="AM24" s="15"/>
      <c r="AN24" s="52"/>
      <c r="AO24" s="53">
        <v>4</v>
      </c>
      <c r="AP24" s="9">
        <v>2</v>
      </c>
      <c r="AQ24" s="48">
        <v>3</v>
      </c>
    </row>
    <row r="25" spans="1:43" x14ac:dyDescent="0.2">
      <c r="A25" s="7">
        <v>17</v>
      </c>
      <c r="B25" s="39" t="s">
        <v>53</v>
      </c>
      <c r="C25" s="47"/>
      <c r="D25" s="15"/>
      <c r="E25" s="15"/>
      <c r="F25" s="15"/>
      <c r="G25" s="15"/>
      <c r="H25" s="9">
        <v>2</v>
      </c>
      <c r="I25" s="48">
        <v>1</v>
      </c>
      <c r="J25" s="53">
        <v>3</v>
      </c>
      <c r="K25" s="9">
        <v>3</v>
      </c>
      <c r="L25" s="9">
        <v>2</v>
      </c>
      <c r="M25" s="9">
        <v>3</v>
      </c>
      <c r="N25" s="48">
        <v>4</v>
      </c>
      <c r="O25" s="53">
        <v>3</v>
      </c>
      <c r="P25" s="9">
        <v>4</v>
      </c>
      <c r="Q25" s="9">
        <v>4</v>
      </c>
      <c r="R25" s="9">
        <v>3</v>
      </c>
      <c r="S25" s="52"/>
      <c r="T25" s="47"/>
      <c r="U25" s="15"/>
      <c r="V25" s="52"/>
      <c r="W25" s="47"/>
      <c r="X25" s="15"/>
      <c r="Y25" s="15"/>
      <c r="Z25" s="52"/>
      <c r="AA25" s="53">
        <v>4</v>
      </c>
      <c r="AB25" s="9">
        <v>4</v>
      </c>
      <c r="AC25" s="52"/>
      <c r="AD25" s="47"/>
      <c r="AE25" s="15"/>
      <c r="AF25" s="15"/>
      <c r="AG25" s="15"/>
      <c r="AH25" s="52"/>
      <c r="AI25" s="47"/>
      <c r="AJ25" s="15"/>
      <c r="AK25" s="15"/>
      <c r="AL25" s="15"/>
      <c r="AM25" s="15"/>
      <c r="AN25" s="52"/>
      <c r="AO25" s="53">
        <v>4</v>
      </c>
      <c r="AP25" s="9">
        <v>4</v>
      </c>
      <c r="AQ25" s="48">
        <v>4</v>
      </c>
    </row>
    <row r="26" spans="1:43" x14ac:dyDescent="0.2">
      <c r="A26" s="7">
        <v>18</v>
      </c>
      <c r="B26" s="39" t="s">
        <v>54</v>
      </c>
      <c r="C26" s="47"/>
      <c r="D26" s="15"/>
      <c r="E26" s="15"/>
      <c r="F26" s="15"/>
      <c r="G26" s="15"/>
      <c r="H26" s="9">
        <v>2</v>
      </c>
      <c r="I26" s="48">
        <v>2</v>
      </c>
      <c r="J26" s="53">
        <v>3</v>
      </c>
      <c r="K26" s="9">
        <v>3</v>
      </c>
      <c r="L26" s="9">
        <v>2</v>
      </c>
      <c r="M26" s="9">
        <v>3</v>
      </c>
      <c r="N26" s="48">
        <v>2</v>
      </c>
      <c r="O26" s="53">
        <v>2</v>
      </c>
      <c r="P26" s="9">
        <v>3</v>
      </c>
      <c r="Q26" s="9">
        <v>3</v>
      </c>
      <c r="R26" s="9">
        <v>3</v>
      </c>
      <c r="S26" s="52"/>
      <c r="T26" s="47"/>
      <c r="U26" s="15"/>
      <c r="V26" s="52"/>
      <c r="W26" s="47"/>
      <c r="X26" s="15"/>
      <c r="Y26" s="15"/>
      <c r="Z26" s="52"/>
      <c r="AA26" s="53">
        <v>4</v>
      </c>
      <c r="AB26" s="9">
        <v>3</v>
      </c>
      <c r="AC26" s="52"/>
      <c r="AD26" s="47"/>
      <c r="AE26" s="15"/>
      <c r="AF26" s="15"/>
      <c r="AG26" s="15"/>
      <c r="AH26" s="52"/>
      <c r="AI26" s="47"/>
      <c r="AJ26" s="15"/>
      <c r="AK26" s="15"/>
      <c r="AL26" s="15"/>
      <c r="AM26" s="15"/>
      <c r="AN26" s="52"/>
      <c r="AO26" s="53">
        <v>3</v>
      </c>
      <c r="AP26" s="9">
        <v>3</v>
      </c>
      <c r="AQ26" s="48">
        <v>3</v>
      </c>
    </row>
    <row r="27" spans="1:43" x14ac:dyDescent="0.2">
      <c r="A27" s="7">
        <v>19</v>
      </c>
      <c r="B27" s="39" t="s">
        <v>33</v>
      </c>
      <c r="C27" s="47"/>
      <c r="D27" s="15"/>
      <c r="E27" s="15"/>
      <c r="F27" s="15"/>
      <c r="G27" s="15"/>
      <c r="H27" s="9">
        <v>3</v>
      </c>
      <c r="I27" s="48">
        <v>2</v>
      </c>
      <c r="J27" s="53">
        <v>4</v>
      </c>
      <c r="K27" s="9">
        <v>3</v>
      </c>
      <c r="L27" s="9">
        <v>4</v>
      </c>
      <c r="M27" s="9">
        <v>3</v>
      </c>
      <c r="N27" s="48">
        <v>3</v>
      </c>
      <c r="O27" s="53">
        <v>2</v>
      </c>
      <c r="P27" s="9">
        <v>4</v>
      </c>
      <c r="Q27" s="9">
        <v>4</v>
      </c>
      <c r="R27" s="9">
        <v>3</v>
      </c>
      <c r="S27" s="52"/>
      <c r="T27" s="47"/>
      <c r="U27" s="15"/>
      <c r="V27" s="52"/>
      <c r="W27" s="47"/>
      <c r="X27" s="15"/>
      <c r="Y27" s="15"/>
      <c r="Z27" s="52"/>
      <c r="AA27" s="53">
        <v>4</v>
      </c>
      <c r="AB27" s="9">
        <v>4</v>
      </c>
      <c r="AC27" s="52"/>
      <c r="AD27" s="47"/>
      <c r="AE27" s="15"/>
      <c r="AF27" s="15"/>
      <c r="AG27" s="15"/>
      <c r="AH27" s="52"/>
      <c r="AI27" s="47"/>
      <c r="AJ27" s="15"/>
      <c r="AK27" s="15"/>
      <c r="AL27" s="15"/>
      <c r="AM27" s="15"/>
      <c r="AN27" s="52"/>
      <c r="AO27" s="53">
        <v>3</v>
      </c>
      <c r="AP27" s="9">
        <v>3</v>
      </c>
      <c r="AQ27" s="48">
        <v>3</v>
      </c>
    </row>
    <row r="28" spans="1:43" x14ac:dyDescent="0.2">
      <c r="A28" s="7">
        <v>20</v>
      </c>
      <c r="B28" s="39" t="s">
        <v>102</v>
      </c>
      <c r="C28" s="47"/>
      <c r="D28" s="15"/>
      <c r="E28" s="15"/>
      <c r="F28" s="15"/>
      <c r="G28" s="15"/>
      <c r="H28" s="9">
        <v>3</v>
      </c>
      <c r="I28" s="48">
        <v>2</v>
      </c>
      <c r="J28" s="53">
        <v>3</v>
      </c>
      <c r="K28" s="9">
        <v>4</v>
      </c>
      <c r="L28" s="9">
        <v>4</v>
      </c>
      <c r="M28" s="9">
        <v>4</v>
      </c>
      <c r="N28" s="48">
        <v>3</v>
      </c>
      <c r="O28" s="53">
        <v>2</v>
      </c>
      <c r="P28" s="9">
        <v>4</v>
      </c>
      <c r="Q28" s="9">
        <v>4</v>
      </c>
      <c r="R28" s="9">
        <v>3</v>
      </c>
      <c r="S28" s="52"/>
      <c r="T28" s="47"/>
      <c r="U28" s="15"/>
      <c r="V28" s="52"/>
      <c r="W28" s="47"/>
      <c r="X28" s="15"/>
      <c r="Y28" s="15"/>
      <c r="Z28" s="52"/>
      <c r="AA28" s="53">
        <v>4</v>
      </c>
      <c r="AB28" s="9">
        <v>4</v>
      </c>
      <c r="AC28" s="52"/>
      <c r="AD28" s="47"/>
      <c r="AE28" s="15"/>
      <c r="AF28" s="15"/>
      <c r="AG28" s="15"/>
      <c r="AH28" s="52"/>
      <c r="AI28" s="47"/>
      <c r="AJ28" s="15"/>
      <c r="AK28" s="15"/>
      <c r="AL28" s="15"/>
      <c r="AM28" s="15"/>
      <c r="AN28" s="52"/>
      <c r="AO28" s="53">
        <v>4</v>
      </c>
      <c r="AP28" s="9">
        <v>4</v>
      </c>
      <c r="AQ28" s="48">
        <v>4</v>
      </c>
    </row>
    <row r="29" spans="1:43" x14ac:dyDescent="0.2">
      <c r="A29" s="7">
        <v>21</v>
      </c>
      <c r="B29" s="39" t="s">
        <v>103</v>
      </c>
      <c r="C29" s="47"/>
      <c r="D29" s="15"/>
      <c r="E29" s="15"/>
      <c r="F29" s="15"/>
      <c r="G29" s="15"/>
      <c r="H29" s="9"/>
      <c r="I29" s="48">
        <v>2</v>
      </c>
      <c r="J29" s="53">
        <v>3</v>
      </c>
      <c r="K29" s="9">
        <v>2</v>
      </c>
      <c r="L29" s="9">
        <v>3</v>
      </c>
      <c r="M29" s="9">
        <v>3</v>
      </c>
      <c r="N29" s="48">
        <v>3</v>
      </c>
      <c r="O29" s="53">
        <v>4</v>
      </c>
      <c r="P29" s="9">
        <v>2</v>
      </c>
      <c r="Q29" s="9">
        <v>3</v>
      </c>
      <c r="R29" s="9"/>
      <c r="S29" s="52"/>
      <c r="T29" s="47"/>
      <c r="U29" s="15"/>
      <c r="V29" s="52"/>
      <c r="W29" s="47"/>
      <c r="X29" s="15"/>
      <c r="Y29" s="15"/>
      <c r="Z29" s="52"/>
      <c r="AA29" s="53"/>
      <c r="AB29" s="9">
        <v>4</v>
      </c>
      <c r="AC29" s="52"/>
      <c r="AD29" s="47"/>
      <c r="AE29" s="15"/>
      <c r="AF29" s="15"/>
      <c r="AG29" s="15"/>
      <c r="AH29" s="52"/>
      <c r="AI29" s="47"/>
      <c r="AJ29" s="15"/>
      <c r="AK29" s="15"/>
      <c r="AL29" s="15"/>
      <c r="AM29" s="15"/>
      <c r="AN29" s="52"/>
      <c r="AO29" s="53">
        <v>3</v>
      </c>
      <c r="AP29" s="9">
        <v>3</v>
      </c>
      <c r="AQ29" s="48">
        <v>3</v>
      </c>
    </row>
    <row r="30" spans="1:43" x14ac:dyDescent="0.2">
      <c r="A30" s="7">
        <v>22</v>
      </c>
      <c r="B30" s="39" t="s">
        <v>104</v>
      </c>
      <c r="C30" s="47"/>
      <c r="D30" s="15"/>
      <c r="E30" s="15"/>
      <c r="F30" s="15"/>
      <c r="G30" s="15"/>
      <c r="H30" s="9">
        <v>3</v>
      </c>
      <c r="I30" s="48">
        <v>3</v>
      </c>
      <c r="J30" s="53">
        <v>4</v>
      </c>
      <c r="K30" s="9">
        <v>3</v>
      </c>
      <c r="L30" s="9">
        <v>4</v>
      </c>
      <c r="M30" s="9">
        <v>3</v>
      </c>
      <c r="N30" s="48">
        <v>2</v>
      </c>
      <c r="O30" s="53">
        <v>1</v>
      </c>
      <c r="P30" s="9">
        <v>3</v>
      </c>
      <c r="Q30" s="9">
        <v>2</v>
      </c>
      <c r="R30" s="9">
        <v>2</v>
      </c>
      <c r="S30" s="52"/>
      <c r="T30" s="47"/>
      <c r="U30" s="15"/>
      <c r="V30" s="52"/>
      <c r="W30" s="47"/>
      <c r="X30" s="15"/>
      <c r="Y30" s="15"/>
      <c r="Z30" s="52"/>
      <c r="AA30" s="53">
        <v>4</v>
      </c>
      <c r="AB30" s="9">
        <v>3</v>
      </c>
      <c r="AC30" s="52"/>
      <c r="AD30" s="47"/>
      <c r="AE30" s="15"/>
      <c r="AF30" s="15"/>
      <c r="AG30" s="15"/>
      <c r="AH30" s="52"/>
      <c r="AI30" s="47"/>
      <c r="AJ30" s="15"/>
      <c r="AK30" s="15"/>
      <c r="AL30" s="15"/>
      <c r="AM30" s="15"/>
      <c r="AN30" s="52"/>
      <c r="AO30" s="53">
        <v>4</v>
      </c>
      <c r="AP30" s="9">
        <v>1</v>
      </c>
      <c r="AQ30" s="48">
        <v>4</v>
      </c>
    </row>
    <row r="31" spans="1:43" x14ac:dyDescent="0.2">
      <c r="A31" s="7">
        <v>23</v>
      </c>
      <c r="B31" s="39" t="s">
        <v>105</v>
      </c>
      <c r="C31" s="47"/>
      <c r="D31" s="15"/>
      <c r="E31" s="15"/>
      <c r="F31" s="15"/>
      <c r="G31" s="15"/>
      <c r="H31" s="9">
        <v>4</v>
      </c>
      <c r="I31" s="48">
        <v>2</v>
      </c>
      <c r="J31" s="53">
        <v>4</v>
      </c>
      <c r="K31" s="9">
        <v>3</v>
      </c>
      <c r="L31" s="9">
        <v>2</v>
      </c>
      <c r="M31" s="9">
        <v>3</v>
      </c>
      <c r="N31" s="48">
        <v>3</v>
      </c>
      <c r="O31" s="53">
        <v>2</v>
      </c>
      <c r="P31" s="9">
        <v>4</v>
      </c>
      <c r="Q31" s="9">
        <v>4</v>
      </c>
      <c r="R31" s="9">
        <v>3</v>
      </c>
      <c r="S31" s="52"/>
      <c r="T31" s="47"/>
      <c r="U31" s="15"/>
      <c r="V31" s="52"/>
      <c r="W31" s="47"/>
      <c r="X31" s="15"/>
      <c r="Y31" s="15"/>
      <c r="Z31" s="52"/>
      <c r="AA31" s="53">
        <v>2</v>
      </c>
      <c r="AB31" s="9">
        <v>4</v>
      </c>
      <c r="AC31" s="52"/>
      <c r="AD31" s="47"/>
      <c r="AE31" s="15"/>
      <c r="AF31" s="15"/>
      <c r="AG31" s="15"/>
      <c r="AH31" s="52"/>
      <c r="AI31" s="47"/>
      <c r="AJ31" s="15"/>
      <c r="AK31" s="15"/>
      <c r="AL31" s="15"/>
      <c r="AM31" s="15"/>
      <c r="AN31" s="52"/>
      <c r="AO31" s="53">
        <v>4</v>
      </c>
      <c r="AP31" s="9">
        <v>1</v>
      </c>
      <c r="AQ31" s="48">
        <v>2</v>
      </c>
    </row>
    <row r="32" spans="1:43" x14ac:dyDescent="0.2">
      <c r="A32" s="7">
        <v>24</v>
      </c>
      <c r="B32" s="39" t="s">
        <v>106</v>
      </c>
      <c r="C32" s="47"/>
      <c r="D32" s="15"/>
      <c r="E32" s="15"/>
      <c r="F32" s="15"/>
      <c r="G32" s="15"/>
      <c r="H32" s="9">
        <v>3</v>
      </c>
      <c r="I32" s="48">
        <v>3</v>
      </c>
      <c r="J32" s="53">
        <v>4</v>
      </c>
      <c r="K32" s="9">
        <v>4</v>
      </c>
      <c r="L32" s="9">
        <v>3</v>
      </c>
      <c r="M32" s="9">
        <v>2</v>
      </c>
      <c r="N32" s="48">
        <v>2</v>
      </c>
      <c r="O32" s="53">
        <v>2</v>
      </c>
      <c r="P32" s="9">
        <v>2</v>
      </c>
      <c r="Q32" s="9">
        <v>2</v>
      </c>
      <c r="R32" s="9">
        <v>3</v>
      </c>
      <c r="S32" s="52"/>
      <c r="T32" s="47"/>
      <c r="U32" s="15"/>
      <c r="V32" s="52"/>
      <c r="W32" s="47"/>
      <c r="X32" s="15"/>
      <c r="Y32" s="15"/>
      <c r="Z32" s="52"/>
      <c r="AA32" s="53">
        <v>3</v>
      </c>
      <c r="AB32" s="9">
        <v>2</v>
      </c>
      <c r="AC32" s="52"/>
      <c r="AD32" s="47"/>
      <c r="AE32" s="15"/>
      <c r="AF32" s="15"/>
      <c r="AG32" s="15"/>
      <c r="AH32" s="52"/>
      <c r="AI32" s="47"/>
      <c r="AJ32" s="15"/>
      <c r="AK32" s="15"/>
      <c r="AL32" s="15"/>
      <c r="AM32" s="15"/>
      <c r="AN32" s="52"/>
      <c r="AO32" s="53">
        <v>4</v>
      </c>
      <c r="AP32" s="9">
        <v>2</v>
      </c>
      <c r="AQ32" s="48">
        <v>4</v>
      </c>
    </row>
    <row r="33" spans="1:43" x14ac:dyDescent="0.2">
      <c r="A33" s="7">
        <v>25</v>
      </c>
      <c r="B33" s="39" t="s">
        <v>107</v>
      </c>
      <c r="C33" s="47"/>
      <c r="D33" s="15"/>
      <c r="E33" s="15"/>
      <c r="F33" s="15"/>
      <c r="G33" s="15"/>
      <c r="H33" s="9">
        <v>3</v>
      </c>
      <c r="I33" s="48">
        <v>2</v>
      </c>
      <c r="J33" s="53">
        <v>3</v>
      </c>
      <c r="K33" s="9">
        <v>4</v>
      </c>
      <c r="L33" s="9">
        <v>4</v>
      </c>
      <c r="M33" s="9">
        <v>3</v>
      </c>
      <c r="N33" s="48">
        <v>3</v>
      </c>
      <c r="O33" s="53">
        <v>2</v>
      </c>
      <c r="P33" s="9">
        <v>4</v>
      </c>
      <c r="Q33" s="9">
        <v>3</v>
      </c>
      <c r="R33" s="9">
        <v>2</v>
      </c>
      <c r="S33" s="52"/>
      <c r="T33" s="47"/>
      <c r="U33" s="15"/>
      <c r="V33" s="52"/>
      <c r="W33" s="47"/>
      <c r="X33" s="15"/>
      <c r="Y33" s="15"/>
      <c r="Z33" s="52"/>
      <c r="AA33" s="53">
        <v>4</v>
      </c>
      <c r="AB33" s="9">
        <v>3</v>
      </c>
      <c r="AC33" s="52"/>
      <c r="AD33" s="47"/>
      <c r="AE33" s="15"/>
      <c r="AF33" s="15"/>
      <c r="AG33" s="15"/>
      <c r="AH33" s="52"/>
      <c r="AI33" s="47"/>
      <c r="AJ33" s="15"/>
      <c r="AK33" s="15"/>
      <c r="AL33" s="15"/>
      <c r="AM33" s="15"/>
      <c r="AN33" s="52"/>
      <c r="AO33" s="53">
        <v>4</v>
      </c>
      <c r="AP33" s="9">
        <v>2</v>
      </c>
      <c r="AQ33" s="48">
        <v>3</v>
      </c>
    </row>
    <row r="34" spans="1:43" x14ac:dyDescent="0.2">
      <c r="A34" s="7">
        <v>26</v>
      </c>
      <c r="B34" s="39" t="s">
        <v>108</v>
      </c>
      <c r="C34" s="47"/>
      <c r="D34" s="15"/>
      <c r="E34" s="15"/>
      <c r="F34" s="15"/>
      <c r="G34" s="15"/>
      <c r="H34" s="9">
        <v>2</v>
      </c>
      <c r="I34" s="48">
        <v>3</v>
      </c>
      <c r="J34" s="53">
        <v>3</v>
      </c>
      <c r="K34" s="9">
        <v>4</v>
      </c>
      <c r="L34" s="9">
        <v>4</v>
      </c>
      <c r="M34" s="9">
        <v>3</v>
      </c>
      <c r="N34" s="48">
        <v>3</v>
      </c>
      <c r="O34" s="53">
        <v>2</v>
      </c>
      <c r="P34" s="9">
        <v>2</v>
      </c>
      <c r="Q34" s="9">
        <v>2</v>
      </c>
      <c r="R34" s="9">
        <v>2</v>
      </c>
      <c r="S34" s="52"/>
      <c r="T34" s="47"/>
      <c r="U34" s="15"/>
      <c r="V34" s="52"/>
      <c r="W34" s="47"/>
      <c r="X34" s="15"/>
      <c r="Y34" s="15"/>
      <c r="Z34" s="52"/>
      <c r="AA34" s="53">
        <v>2</v>
      </c>
      <c r="AB34" s="9">
        <v>2</v>
      </c>
      <c r="AC34" s="52"/>
      <c r="AD34" s="47"/>
      <c r="AE34" s="15"/>
      <c r="AF34" s="15"/>
      <c r="AG34" s="15"/>
      <c r="AH34" s="52"/>
      <c r="AI34" s="47"/>
      <c r="AJ34" s="15"/>
      <c r="AK34" s="15"/>
      <c r="AL34" s="15"/>
      <c r="AM34" s="15"/>
      <c r="AN34" s="52"/>
      <c r="AO34" s="53">
        <v>3</v>
      </c>
      <c r="AP34" s="9">
        <v>2</v>
      </c>
      <c r="AQ34" s="48">
        <v>2</v>
      </c>
    </row>
    <row r="35" spans="1:43" x14ac:dyDescent="0.2">
      <c r="A35" s="7">
        <v>27</v>
      </c>
      <c r="B35" s="40" t="s">
        <v>109</v>
      </c>
      <c r="C35" s="47"/>
      <c r="D35" s="15"/>
      <c r="E35" s="15"/>
      <c r="F35" s="15"/>
      <c r="G35" s="15"/>
      <c r="H35" s="10">
        <v>3</v>
      </c>
      <c r="I35" s="49">
        <v>3</v>
      </c>
      <c r="J35" s="58">
        <v>4</v>
      </c>
      <c r="K35" s="10">
        <v>4</v>
      </c>
      <c r="L35" s="10">
        <v>4</v>
      </c>
      <c r="M35" s="10">
        <v>2</v>
      </c>
      <c r="N35" s="49">
        <v>3</v>
      </c>
      <c r="O35" s="58">
        <v>2</v>
      </c>
      <c r="P35" s="10">
        <v>2</v>
      </c>
      <c r="Q35" s="10">
        <v>2</v>
      </c>
      <c r="R35" s="10">
        <v>2</v>
      </c>
      <c r="S35" s="52"/>
      <c r="T35" s="47"/>
      <c r="U35" s="15"/>
      <c r="V35" s="52"/>
      <c r="W35" s="47"/>
      <c r="X35" s="15"/>
      <c r="Y35" s="15"/>
      <c r="Z35" s="52"/>
      <c r="AA35" s="58">
        <v>4</v>
      </c>
      <c r="AB35" s="10">
        <v>3</v>
      </c>
      <c r="AC35" s="52"/>
      <c r="AD35" s="47"/>
      <c r="AE35" s="15"/>
      <c r="AF35" s="15"/>
      <c r="AG35" s="15"/>
      <c r="AH35" s="52"/>
      <c r="AI35" s="47"/>
      <c r="AJ35" s="15"/>
      <c r="AK35" s="15"/>
      <c r="AL35" s="15"/>
      <c r="AM35" s="15"/>
      <c r="AN35" s="52"/>
      <c r="AO35" s="58">
        <v>3</v>
      </c>
      <c r="AP35" s="10">
        <v>1</v>
      </c>
      <c r="AQ35" s="49">
        <v>4</v>
      </c>
    </row>
    <row r="36" spans="1:43" ht="12.75" thickBot="1" x14ac:dyDescent="0.25">
      <c r="A36" s="79">
        <v>28</v>
      </c>
      <c r="B36" s="41" t="s">
        <v>110</v>
      </c>
      <c r="C36" s="50"/>
      <c r="D36" s="16"/>
      <c r="E36" s="16"/>
      <c r="F36" s="16"/>
      <c r="G36" s="16"/>
      <c r="H36" s="11">
        <v>3</v>
      </c>
      <c r="I36" s="51">
        <v>2</v>
      </c>
      <c r="J36" s="59">
        <v>2</v>
      </c>
      <c r="K36" s="11">
        <v>2</v>
      </c>
      <c r="L36" s="11">
        <v>2</v>
      </c>
      <c r="M36" s="11">
        <v>3</v>
      </c>
      <c r="N36" s="60"/>
      <c r="O36" s="59">
        <v>1</v>
      </c>
      <c r="P36" s="11">
        <v>2</v>
      </c>
      <c r="Q36" s="11">
        <v>1</v>
      </c>
      <c r="R36" s="11">
        <v>2</v>
      </c>
      <c r="S36" s="62"/>
      <c r="T36" s="50"/>
      <c r="U36" s="16"/>
      <c r="V36" s="62"/>
      <c r="W36" s="50"/>
      <c r="X36" s="16"/>
      <c r="Y36" s="16"/>
      <c r="Z36" s="62"/>
      <c r="AA36" s="59">
        <v>2</v>
      </c>
      <c r="AB36" s="12"/>
      <c r="AC36" s="62"/>
      <c r="AD36" s="50"/>
      <c r="AE36" s="16"/>
      <c r="AF36" s="16"/>
      <c r="AG36" s="16"/>
      <c r="AH36" s="62"/>
      <c r="AI36" s="50"/>
      <c r="AJ36" s="16"/>
      <c r="AK36" s="16"/>
      <c r="AL36" s="16"/>
      <c r="AM36" s="16"/>
      <c r="AN36" s="62"/>
      <c r="AO36" s="59">
        <v>2</v>
      </c>
      <c r="AP36" s="11">
        <v>1</v>
      </c>
      <c r="AQ36" s="60"/>
    </row>
    <row r="37" spans="1:43" s="65" customFormat="1" x14ac:dyDescent="0.2">
      <c r="A37" s="88">
        <v>29</v>
      </c>
      <c r="B37" s="89" t="s">
        <v>676</v>
      </c>
      <c r="C37" s="90"/>
      <c r="D37" s="91"/>
      <c r="E37" s="91"/>
      <c r="F37" s="91"/>
      <c r="G37" s="91"/>
      <c r="H37" s="92">
        <v>3</v>
      </c>
      <c r="I37" s="93">
        <v>3</v>
      </c>
      <c r="J37" s="94">
        <v>4</v>
      </c>
      <c r="K37" s="92">
        <v>4</v>
      </c>
      <c r="L37" s="92">
        <v>4</v>
      </c>
      <c r="M37" s="92">
        <v>3</v>
      </c>
      <c r="N37" s="95">
        <v>3</v>
      </c>
      <c r="O37" s="94">
        <v>2</v>
      </c>
      <c r="P37" s="92">
        <v>2</v>
      </c>
      <c r="Q37" s="92">
        <v>4</v>
      </c>
      <c r="R37" s="92">
        <v>4</v>
      </c>
      <c r="S37" s="96"/>
      <c r="T37" s="90"/>
      <c r="U37" s="91"/>
      <c r="V37" s="96"/>
      <c r="W37" s="90"/>
      <c r="X37" s="91"/>
      <c r="Y37" s="91"/>
      <c r="Z37" s="96"/>
      <c r="AA37" s="94">
        <v>3</v>
      </c>
      <c r="AB37" s="97">
        <v>4</v>
      </c>
      <c r="AC37" s="96"/>
      <c r="AD37" s="90"/>
      <c r="AE37" s="91"/>
      <c r="AF37" s="91"/>
      <c r="AG37" s="91"/>
      <c r="AH37" s="96"/>
      <c r="AI37" s="90"/>
      <c r="AJ37" s="91"/>
      <c r="AK37" s="91"/>
      <c r="AL37" s="91"/>
      <c r="AM37" s="91"/>
      <c r="AN37" s="96"/>
      <c r="AO37" s="94">
        <v>3</v>
      </c>
      <c r="AP37" s="92">
        <v>4</v>
      </c>
      <c r="AQ37" s="95">
        <v>4</v>
      </c>
    </row>
    <row r="38" spans="1:43" s="65" customFormat="1" x14ac:dyDescent="0.2">
      <c r="A38" s="98">
        <v>30</v>
      </c>
      <c r="B38" s="41" t="s">
        <v>465</v>
      </c>
      <c r="C38" s="50"/>
      <c r="D38" s="16"/>
      <c r="E38" s="16"/>
      <c r="F38" s="16"/>
      <c r="G38" s="16"/>
      <c r="H38" s="11">
        <v>2</v>
      </c>
      <c r="I38" s="51">
        <v>2</v>
      </c>
      <c r="J38" s="59">
        <v>4</v>
      </c>
      <c r="K38" s="11">
        <v>4</v>
      </c>
      <c r="L38" s="11">
        <v>4</v>
      </c>
      <c r="M38" s="11">
        <v>2</v>
      </c>
      <c r="N38" s="60">
        <v>4</v>
      </c>
      <c r="O38" s="59">
        <v>3</v>
      </c>
      <c r="P38" s="11">
        <v>4</v>
      </c>
      <c r="Q38" s="11">
        <v>4</v>
      </c>
      <c r="R38" s="11">
        <v>4</v>
      </c>
      <c r="S38" s="62"/>
      <c r="T38" s="50"/>
      <c r="U38" s="16"/>
      <c r="V38" s="62"/>
      <c r="W38" s="50"/>
      <c r="X38" s="16"/>
      <c r="Y38" s="16"/>
      <c r="Z38" s="62"/>
      <c r="AA38" s="59">
        <v>3</v>
      </c>
      <c r="AB38" s="12">
        <v>4</v>
      </c>
      <c r="AC38" s="62"/>
      <c r="AD38" s="50"/>
      <c r="AE38" s="16"/>
      <c r="AF38" s="16"/>
      <c r="AG38" s="16"/>
      <c r="AH38" s="62"/>
      <c r="AI38" s="50"/>
      <c r="AJ38" s="16"/>
      <c r="AK38" s="16"/>
      <c r="AL38" s="16"/>
      <c r="AM38" s="16"/>
      <c r="AN38" s="62"/>
      <c r="AO38" s="59">
        <v>2</v>
      </c>
      <c r="AP38" s="11">
        <v>3</v>
      </c>
      <c r="AQ38" s="60">
        <v>3</v>
      </c>
    </row>
    <row r="39" spans="1:43" s="65" customFormat="1" x14ac:dyDescent="0.2">
      <c r="A39" s="98">
        <v>31</v>
      </c>
      <c r="B39" s="41" t="s">
        <v>655</v>
      </c>
      <c r="C39" s="50"/>
      <c r="D39" s="16"/>
      <c r="E39" s="16"/>
      <c r="F39" s="16"/>
      <c r="G39" s="16"/>
      <c r="H39" s="11">
        <v>2</v>
      </c>
      <c r="I39" s="51">
        <v>1</v>
      </c>
      <c r="J39" s="59">
        <v>4</v>
      </c>
      <c r="K39" s="11">
        <v>3</v>
      </c>
      <c r="L39" s="11">
        <v>4</v>
      </c>
      <c r="M39" s="11">
        <v>2</v>
      </c>
      <c r="N39" s="60">
        <v>4</v>
      </c>
      <c r="O39" s="59">
        <v>4</v>
      </c>
      <c r="P39" s="11">
        <v>4</v>
      </c>
      <c r="Q39" s="11">
        <v>4</v>
      </c>
      <c r="R39" s="11">
        <v>4</v>
      </c>
      <c r="S39" s="62"/>
      <c r="T39" s="50"/>
      <c r="U39" s="16"/>
      <c r="V39" s="62"/>
      <c r="W39" s="50"/>
      <c r="X39" s="16"/>
      <c r="Y39" s="16"/>
      <c r="Z39" s="62"/>
      <c r="AA39" s="59">
        <v>4</v>
      </c>
      <c r="AB39" s="12">
        <v>4</v>
      </c>
      <c r="AC39" s="62"/>
      <c r="AD39" s="50"/>
      <c r="AE39" s="16"/>
      <c r="AF39" s="16"/>
      <c r="AG39" s="16"/>
      <c r="AH39" s="62"/>
      <c r="AI39" s="50"/>
      <c r="AJ39" s="16"/>
      <c r="AK39" s="16"/>
      <c r="AL39" s="16"/>
      <c r="AM39" s="16"/>
      <c r="AN39" s="62"/>
      <c r="AO39" s="59">
        <v>3</v>
      </c>
      <c r="AP39" s="11">
        <v>4</v>
      </c>
      <c r="AQ39" s="60">
        <v>3</v>
      </c>
    </row>
    <row r="40" spans="1:43" s="65" customFormat="1" x14ac:dyDescent="0.2">
      <c r="A40" s="98">
        <v>32</v>
      </c>
      <c r="B40" s="41" t="s">
        <v>657</v>
      </c>
      <c r="C40" s="50"/>
      <c r="D40" s="16"/>
      <c r="E40" s="16"/>
      <c r="F40" s="16"/>
      <c r="G40" s="16"/>
      <c r="H40" s="11">
        <v>3</v>
      </c>
      <c r="I40" s="51">
        <v>3</v>
      </c>
      <c r="J40" s="59">
        <v>4</v>
      </c>
      <c r="K40" s="11">
        <v>3</v>
      </c>
      <c r="L40" s="11">
        <v>3</v>
      </c>
      <c r="M40" s="11">
        <v>3</v>
      </c>
      <c r="N40" s="60">
        <v>4</v>
      </c>
      <c r="O40" s="59">
        <v>2</v>
      </c>
      <c r="P40" s="11">
        <v>4</v>
      </c>
      <c r="Q40" s="11">
        <v>4</v>
      </c>
      <c r="R40" s="11">
        <v>3</v>
      </c>
      <c r="S40" s="62"/>
      <c r="T40" s="50"/>
      <c r="U40" s="16"/>
      <c r="V40" s="62"/>
      <c r="W40" s="50"/>
      <c r="X40" s="16"/>
      <c r="Y40" s="16"/>
      <c r="Z40" s="62"/>
      <c r="AA40" s="59">
        <v>4</v>
      </c>
      <c r="AB40" s="12">
        <v>4</v>
      </c>
      <c r="AC40" s="62"/>
      <c r="AD40" s="50"/>
      <c r="AE40" s="16"/>
      <c r="AF40" s="16"/>
      <c r="AG40" s="16"/>
      <c r="AH40" s="62"/>
      <c r="AI40" s="50"/>
      <c r="AJ40" s="16"/>
      <c r="AK40" s="16"/>
      <c r="AL40" s="16"/>
      <c r="AM40" s="16"/>
      <c r="AN40" s="62"/>
      <c r="AO40" s="59">
        <v>4</v>
      </c>
      <c r="AP40" s="11">
        <v>3</v>
      </c>
      <c r="AQ40" s="60">
        <v>3</v>
      </c>
    </row>
    <row r="41" spans="1:43" s="65" customFormat="1" x14ac:dyDescent="0.2">
      <c r="A41" s="98">
        <v>33</v>
      </c>
      <c r="B41" s="41" t="s">
        <v>469</v>
      </c>
      <c r="C41" s="50"/>
      <c r="D41" s="16"/>
      <c r="E41" s="16"/>
      <c r="F41" s="16"/>
      <c r="G41" s="16"/>
      <c r="H41" s="11">
        <v>2</v>
      </c>
      <c r="I41" s="51">
        <v>1</v>
      </c>
      <c r="J41" s="59">
        <v>1</v>
      </c>
      <c r="K41" s="11">
        <v>1</v>
      </c>
      <c r="L41" s="11"/>
      <c r="M41" s="11">
        <v>2</v>
      </c>
      <c r="N41" s="60">
        <v>4</v>
      </c>
      <c r="O41" s="59"/>
      <c r="P41" s="11"/>
      <c r="Q41" s="11"/>
      <c r="R41" s="11"/>
      <c r="S41" s="62"/>
      <c r="T41" s="50"/>
      <c r="U41" s="16"/>
      <c r="V41" s="62"/>
      <c r="W41" s="50"/>
      <c r="X41" s="16"/>
      <c r="Y41" s="16"/>
      <c r="Z41" s="62"/>
      <c r="AA41" s="59"/>
      <c r="AB41" s="12"/>
      <c r="AC41" s="62"/>
      <c r="AD41" s="50"/>
      <c r="AE41" s="16"/>
      <c r="AF41" s="16"/>
      <c r="AG41" s="16"/>
      <c r="AH41" s="62"/>
      <c r="AI41" s="50"/>
      <c r="AJ41" s="16"/>
      <c r="AK41" s="16"/>
      <c r="AL41" s="16"/>
      <c r="AM41" s="16"/>
      <c r="AN41" s="62"/>
      <c r="AO41" s="59"/>
      <c r="AP41" s="11"/>
      <c r="AQ41" s="60"/>
    </row>
    <row r="42" spans="1:43" s="65" customFormat="1" x14ac:dyDescent="0.2">
      <c r="A42" s="98">
        <v>34</v>
      </c>
      <c r="B42" s="41" t="s">
        <v>471</v>
      </c>
      <c r="C42" s="50"/>
      <c r="D42" s="16"/>
      <c r="E42" s="16"/>
      <c r="F42" s="16"/>
      <c r="G42" s="16"/>
      <c r="H42" s="11">
        <v>4</v>
      </c>
      <c r="I42" s="51">
        <v>4</v>
      </c>
      <c r="J42" s="59">
        <v>4</v>
      </c>
      <c r="K42" s="11">
        <v>3</v>
      </c>
      <c r="L42" s="11">
        <v>4</v>
      </c>
      <c r="M42" s="11">
        <v>2</v>
      </c>
      <c r="N42" s="60">
        <v>3</v>
      </c>
      <c r="O42" s="59">
        <v>4</v>
      </c>
      <c r="P42" s="11">
        <v>4</v>
      </c>
      <c r="Q42" s="11">
        <v>4</v>
      </c>
      <c r="R42" s="11">
        <v>4</v>
      </c>
      <c r="S42" s="62"/>
      <c r="T42" s="50"/>
      <c r="U42" s="16"/>
      <c r="V42" s="62"/>
      <c r="W42" s="50"/>
      <c r="X42" s="16"/>
      <c r="Y42" s="16"/>
      <c r="Z42" s="62"/>
      <c r="AA42" s="59">
        <v>4</v>
      </c>
      <c r="AB42" s="12">
        <v>4</v>
      </c>
      <c r="AC42" s="62"/>
      <c r="AD42" s="50"/>
      <c r="AE42" s="16"/>
      <c r="AF42" s="16"/>
      <c r="AG42" s="16"/>
      <c r="AH42" s="62"/>
      <c r="AI42" s="50"/>
      <c r="AJ42" s="16"/>
      <c r="AK42" s="16"/>
      <c r="AL42" s="16"/>
      <c r="AM42" s="16"/>
      <c r="AN42" s="62"/>
      <c r="AO42" s="59">
        <v>3</v>
      </c>
      <c r="AP42" s="11">
        <v>1</v>
      </c>
      <c r="AQ42" s="60">
        <v>1</v>
      </c>
    </row>
    <row r="43" spans="1:43" s="65" customFormat="1" x14ac:dyDescent="0.2">
      <c r="A43" s="98">
        <v>35</v>
      </c>
      <c r="B43" s="41" t="s">
        <v>472</v>
      </c>
      <c r="C43" s="50"/>
      <c r="D43" s="16"/>
      <c r="E43" s="16"/>
      <c r="F43" s="16"/>
      <c r="G43" s="16"/>
      <c r="H43" s="11">
        <v>2</v>
      </c>
      <c r="I43" s="51">
        <v>2</v>
      </c>
      <c r="J43" s="59">
        <v>4</v>
      </c>
      <c r="K43" s="11">
        <v>3</v>
      </c>
      <c r="L43" s="11">
        <v>4</v>
      </c>
      <c r="M43" s="11">
        <v>2</v>
      </c>
      <c r="N43" s="60">
        <v>4</v>
      </c>
      <c r="O43" s="59">
        <v>3</v>
      </c>
      <c r="P43" s="11">
        <v>4</v>
      </c>
      <c r="Q43" s="11">
        <v>4</v>
      </c>
      <c r="R43" s="11">
        <v>4</v>
      </c>
      <c r="S43" s="62"/>
      <c r="T43" s="50"/>
      <c r="U43" s="16"/>
      <c r="V43" s="62"/>
      <c r="W43" s="50"/>
      <c r="X43" s="16"/>
      <c r="Y43" s="16"/>
      <c r="Z43" s="62"/>
      <c r="AA43" s="59">
        <v>2</v>
      </c>
      <c r="AB43" s="12">
        <v>4</v>
      </c>
      <c r="AC43" s="62"/>
      <c r="AD43" s="50"/>
      <c r="AE43" s="16"/>
      <c r="AF43" s="16"/>
      <c r="AG43" s="16"/>
      <c r="AH43" s="62"/>
      <c r="AI43" s="50"/>
      <c r="AJ43" s="16"/>
      <c r="AK43" s="16"/>
      <c r="AL43" s="16"/>
      <c r="AM43" s="16"/>
      <c r="AN43" s="62"/>
      <c r="AO43" s="59">
        <v>3</v>
      </c>
      <c r="AP43" s="11">
        <v>2</v>
      </c>
      <c r="AQ43" s="60">
        <v>2</v>
      </c>
    </row>
    <row r="44" spans="1:43" s="65" customFormat="1" x14ac:dyDescent="0.2">
      <c r="A44" s="98">
        <v>36</v>
      </c>
      <c r="B44" s="41" t="s">
        <v>474</v>
      </c>
      <c r="C44" s="50"/>
      <c r="D44" s="16"/>
      <c r="E44" s="16"/>
      <c r="F44" s="16"/>
      <c r="G44" s="16"/>
      <c r="H44" s="11">
        <v>2</v>
      </c>
      <c r="I44" s="51">
        <v>2</v>
      </c>
      <c r="J44" s="59">
        <v>4</v>
      </c>
      <c r="K44" s="11">
        <v>4</v>
      </c>
      <c r="L44" s="11">
        <v>4</v>
      </c>
      <c r="M44" s="11">
        <v>3</v>
      </c>
      <c r="N44" s="60">
        <v>3</v>
      </c>
      <c r="O44" s="59">
        <v>3</v>
      </c>
      <c r="P44" s="11">
        <v>4</v>
      </c>
      <c r="Q44" s="11">
        <v>4</v>
      </c>
      <c r="R44" s="11">
        <v>3</v>
      </c>
      <c r="S44" s="62"/>
      <c r="T44" s="50"/>
      <c r="U44" s="16"/>
      <c r="V44" s="62"/>
      <c r="W44" s="50"/>
      <c r="X44" s="16"/>
      <c r="Y44" s="16"/>
      <c r="Z44" s="62"/>
      <c r="AA44" s="59">
        <v>4</v>
      </c>
      <c r="AB44" s="12">
        <v>4</v>
      </c>
      <c r="AC44" s="62"/>
      <c r="AD44" s="50"/>
      <c r="AE44" s="16"/>
      <c r="AF44" s="16"/>
      <c r="AG44" s="16"/>
      <c r="AH44" s="62"/>
      <c r="AI44" s="50"/>
      <c r="AJ44" s="16"/>
      <c r="AK44" s="16"/>
      <c r="AL44" s="16"/>
      <c r="AM44" s="16"/>
      <c r="AN44" s="62"/>
      <c r="AO44" s="59">
        <v>3</v>
      </c>
      <c r="AP44" s="11">
        <v>3</v>
      </c>
      <c r="AQ44" s="60">
        <v>4</v>
      </c>
    </row>
    <row r="45" spans="1:43" s="65" customFormat="1" x14ac:dyDescent="0.2">
      <c r="A45" s="98">
        <v>37</v>
      </c>
      <c r="B45" s="41" t="s">
        <v>475</v>
      </c>
      <c r="C45" s="50"/>
      <c r="D45" s="16"/>
      <c r="E45" s="16"/>
      <c r="F45" s="16"/>
      <c r="G45" s="16"/>
      <c r="H45" s="11">
        <v>2</v>
      </c>
      <c r="I45" s="51">
        <v>2</v>
      </c>
      <c r="J45" s="59">
        <v>4</v>
      </c>
      <c r="K45" s="11">
        <v>3</v>
      </c>
      <c r="L45" s="11">
        <v>4</v>
      </c>
      <c r="M45" s="11">
        <v>2</v>
      </c>
      <c r="N45" s="60">
        <v>4</v>
      </c>
      <c r="O45" s="59">
        <v>3</v>
      </c>
      <c r="P45" s="11">
        <v>4</v>
      </c>
      <c r="Q45" s="11">
        <v>4</v>
      </c>
      <c r="R45" s="11">
        <v>4</v>
      </c>
      <c r="S45" s="62"/>
      <c r="T45" s="50"/>
      <c r="U45" s="16"/>
      <c r="V45" s="62"/>
      <c r="W45" s="50"/>
      <c r="X45" s="16"/>
      <c r="Y45" s="16"/>
      <c r="Z45" s="62"/>
      <c r="AA45" s="59">
        <v>3</v>
      </c>
      <c r="AB45" s="12">
        <v>4</v>
      </c>
      <c r="AC45" s="62"/>
      <c r="AD45" s="50"/>
      <c r="AE45" s="16"/>
      <c r="AF45" s="16"/>
      <c r="AG45" s="16"/>
      <c r="AH45" s="62"/>
      <c r="AI45" s="50"/>
      <c r="AJ45" s="16"/>
      <c r="AK45" s="16"/>
      <c r="AL45" s="16"/>
      <c r="AM45" s="16"/>
      <c r="AN45" s="62"/>
      <c r="AO45" s="59">
        <v>2</v>
      </c>
      <c r="AP45" s="11">
        <v>3</v>
      </c>
      <c r="AQ45" s="60">
        <v>2</v>
      </c>
    </row>
    <row r="46" spans="1:43" s="65" customFormat="1" x14ac:dyDescent="0.2">
      <c r="A46" s="98">
        <v>38</v>
      </c>
      <c r="B46" s="41" t="s">
        <v>476</v>
      </c>
      <c r="C46" s="50"/>
      <c r="D46" s="16"/>
      <c r="E46" s="16"/>
      <c r="F46" s="16"/>
      <c r="G46" s="16"/>
      <c r="H46" s="11">
        <v>2</v>
      </c>
      <c r="I46" s="51">
        <v>3</v>
      </c>
      <c r="J46" s="59">
        <v>4</v>
      </c>
      <c r="K46" s="11">
        <v>4</v>
      </c>
      <c r="L46" s="11">
        <v>4</v>
      </c>
      <c r="M46" s="11">
        <v>3</v>
      </c>
      <c r="N46" s="60">
        <v>4</v>
      </c>
      <c r="O46" s="59">
        <v>3</v>
      </c>
      <c r="P46" s="11">
        <v>3</v>
      </c>
      <c r="Q46" s="11">
        <v>4</v>
      </c>
      <c r="R46" s="11">
        <v>4</v>
      </c>
      <c r="S46" s="62"/>
      <c r="T46" s="50"/>
      <c r="U46" s="16"/>
      <c r="V46" s="62"/>
      <c r="W46" s="50"/>
      <c r="X46" s="16"/>
      <c r="Y46" s="16"/>
      <c r="Z46" s="62"/>
      <c r="AA46" s="59">
        <v>3</v>
      </c>
      <c r="AB46" s="12">
        <v>4</v>
      </c>
      <c r="AC46" s="62"/>
      <c r="AD46" s="50"/>
      <c r="AE46" s="16"/>
      <c r="AF46" s="16"/>
      <c r="AG46" s="16"/>
      <c r="AH46" s="62"/>
      <c r="AI46" s="50"/>
      <c r="AJ46" s="16"/>
      <c r="AK46" s="16"/>
      <c r="AL46" s="16"/>
      <c r="AM46" s="16"/>
      <c r="AN46" s="62"/>
      <c r="AO46" s="59">
        <v>2</v>
      </c>
      <c r="AP46" s="11">
        <v>3</v>
      </c>
      <c r="AQ46" s="60">
        <v>3</v>
      </c>
    </row>
    <row r="47" spans="1:43" s="65" customFormat="1" x14ac:dyDescent="0.2">
      <c r="A47" s="98">
        <v>39</v>
      </c>
      <c r="B47" s="41" t="s">
        <v>477</v>
      </c>
      <c r="C47" s="50"/>
      <c r="D47" s="16"/>
      <c r="E47" s="16"/>
      <c r="F47" s="16"/>
      <c r="G47" s="16"/>
      <c r="H47" s="11">
        <v>2</v>
      </c>
      <c r="I47" s="51">
        <v>3</v>
      </c>
      <c r="J47" s="59">
        <v>4</v>
      </c>
      <c r="K47" s="11">
        <v>4</v>
      </c>
      <c r="L47" s="11">
        <v>3</v>
      </c>
      <c r="M47" s="11">
        <v>4</v>
      </c>
      <c r="N47" s="60">
        <v>1</v>
      </c>
      <c r="O47" s="59">
        <v>3</v>
      </c>
      <c r="P47" s="11">
        <v>3</v>
      </c>
      <c r="Q47" s="11">
        <v>4</v>
      </c>
      <c r="R47" s="11">
        <v>3</v>
      </c>
      <c r="S47" s="62"/>
      <c r="T47" s="50"/>
      <c r="U47" s="16"/>
      <c r="V47" s="62"/>
      <c r="W47" s="50"/>
      <c r="X47" s="16"/>
      <c r="Y47" s="16"/>
      <c r="Z47" s="62"/>
      <c r="AA47" s="59">
        <v>3</v>
      </c>
      <c r="AB47" s="12">
        <v>4</v>
      </c>
      <c r="AC47" s="62"/>
      <c r="AD47" s="50"/>
      <c r="AE47" s="16"/>
      <c r="AF47" s="16"/>
      <c r="AG47" s="16"/>
      <c r="AH47" s="62"/>
      <c r="AI47" s="50"/>
      <c r="AJ47" s="16"/>
      <c r="AK47" s="16"/>
      <c r="AL47" s="16"/>
      <c r="AM47" s="16"/>
      <c r="AN47" s="62"/>
      <c r="AO47" s="59">
        <v>4</v>
      </c>
      <c r="AP47" s="11">
        <v>4</v>
      </c>
      <c r="AQ47" s="60">
        <v>4</v>
      </c>
    </row>
    <row r="48" spans="1:43" s="65" customFormat="1" x14ac:dyDescent="0.2">
      <c r="A48" s="98">
        <v>40</v>
      </c>
      <c r="B48" s="41" t="s">
        <v>478</v>
      </c>
      <c r="C48" s="50"/>
      <c r="D48" s="16"/>
      <c r="E48" s="16"/>
      <c r="F48" s="16"/>
      <c r="G48" s="16"/>
      <c r="H48" s="11">
        <v>2</v>
      </c>
      <c r="I48" s="51">
        <v>3</v>
      </c>
      <c r="J48" s="59">
        <v>4</v>
      </c>
      <c r="K48" s="11">
        <v>4</v>
      </c>
      <c r="L48" s="11">
        <v>4</v>
      </c>
      <c r="M48" s="11">
        <v>3</v>
      </c>
      <c r="N48" s="60">
        <v>3</v>
      </c>
      <c r="O48" s="59">
        <v>4</v>
      </c>
      <c r="P48" s="11">
        <v>4</v>
      </c>
      <c r="Q48" s="11">
        <v>4</v>
      </c>
      <c r="R48" s="11">
        <v>4</v>
      </c>
      <c r="S48" s="62"/>
      <c r="T48" s="50"/>
      <c r="U48" s="16"/>
      <c r="V48" s="62"/>
      <c r="W48" s="50"/>
      <c r="X48" s="16"/>
      <c r="Y48" s="16"/>
      <c r="Z48" s="62"/>
      <c r="AA48" s="59">
        <v>4</v>
      </c>
      <c r="AB48" s="12">
        <v>4</v>
      </c>
      <c r="AC48" s="62"/>
      <c r="AD48" s="50"/>
      <c r="AE48" s="16"/>
      <c r="AF48" s="16"/>
      <c r="AG48" s="16"/>
      <c r="AH48" s="62"/>
      <c r="AI48" s="50"/>
      <c r="AJ48" s="16"/>
      <c r="AK48" s="16"/>
      <c r="AL48" s="16"/>
      <c r="AM48" s="16"/>
      <c r="AN48" s="62"/>
      <c r="AO48" s="59">
        <v>4</v>
      </c>
      <c r="AP48" s="11">
        <v>4</v>
      </c>
      <c r="AQ48" s="60">
        <v>3</v>
      </c>
    </row>
    <row r="49" spans="1:43" s="65" customFormat="1" x14ac:dyDescent="0.2">
      <c r="A49" s="98">
        <v>41</v>
      </c>
      <c r="B49" s="41" t="s">
        <v>479</v>
      </c>
      <c r="C49" s="50"/>
      <c r="D49" s="16"/>
      <c r="E49" s="16"/>
      <c r="F49" s="16"/>
      <c r="G49" s="16"/>
      <c r="H49" s="11">
        <v>2</v>
      </c>
      <c r="I49" s="51">
        <v>2</v>
      </c>
      <c r="J49" s="59">
        <v>4</v>
      </c>
      <c r="K49" s="11">
        <v>3</v>
      </c>
      <c r="L49" s="11">
        <v>4</v>
      </c>
      <c r="M49" s="11">
        <v>3</v>
      </c>
      <c r="N49" s="60">
        <v>4</v>
      </c>
      <c r="O49" s="59">
        <v>3</v>
      </c>
      <c r="P49" s="11">
        <v>4</v>
      </c>
      <c r="Q49" s="11">
        <v>4</v>
      </c>
      <c r="R49" s="11">
        <v>4</v>
      </c>
      <c r="S49" s="62"/>
      <c r="T49" s="50"/>
      <c r="U49" s="16"/>
      <c r="V49" s="62"/>
      <c r="W49" s="50"/>
      <c r="X49" s="16"/>
      <c r="Y49" s="16"/>
      <c r="Z49" s="62"/>
      <c r="AA49" s="59">
        <v>4</v>
      </c>
      <c r="AB49" s="12">
        <v>4</v>
      </c>
      <c r="AC49" s="62"/>
      <c r="AD49" s="50"/>
      <c r="AE49" s="16"/>
      <c r="AF49" s="16"/>
      <c r="AG49" s="16"/>
      <c r="AH49" s="62"/>
      <c r="AI49" s="50"/>
      <c r="AJ49" s="16"/>
      <c r="AK49" s="16"/>
      <c r="AL49" s="16"/>
      <c r="AM49" s="16"/>
      <c r="AN49" s="62"/>
      <c r="AO49" s="59">
        <v>2</v>
      </c>
      <c r="AP49" s="11">
        <v>2</v>
      </c>
      <c r="AQ49" s="60">
        <v>2</v>
      </c>
    </row>
    <row r="50" spans="1:43" s="65" customFormat="1" x14ac:dyDescent="0.2">
      <c r="A50" s="98">
        <v>42</v>
      </c>
      <c r="B50" s="41" t="s">
        <v>480</v>
      </c>
      <c r="C50" s="50"/>
      <c r="D50" s="16"/>
      <c r="E50" s="16"/>
      <c r="F50" s="16"/>
      <c r="G50" s="16"/>
      <c r="H50" s="11">
        <v>3</v>
      </c>
      <c r="I50" s="51">
        <v>3</v>
      </c>
      <c r="J50" s="59">
        <v>3</v>
      </c>
      <c r="K50" s="11">
        <v>3</v>
      </c>
      <c r="L50" s="11">
        <v>4</v>
      </c>
      <c r="M50" s="11">
        <v>3</v>
      </c>
      <c r="N50" s="60">
        <v>4</v>
      </c>
      <c r="O50" s="59">
        <v>4</v>
      </c>
      <c r="P50" s="11">
        <v>3</v>
      </c>
      <c r="Q50" s="11">
        <v>4</v>
      </c>
      <c r="R50" s="11">
        <v>4</v>
      </c>
      <c r="S50" s="62"/>
      <c r="T50" s="50"/>
      <c r="U50" s="16"/>
      <c r="V50" s="62"/>
      <c r="W50" s="50"/>
      <c r="X50" s="16"/>
      <c r="Y50" s="16"/>
      <c r="Z50" s="62"/>
      <c r="AA50" s="59">
        <v>4</v>
      </c>
      <c r="AB50" s="12">
        <v>4</v>
      </c>
      <c r="AC50" s="62"/>
      <c r="AD50" s="50"/>
      <c r="AE50" s="16"/>
      <c r="AF50" s="16"/>
      <c r="AG50" s="16"/>
      <c r="AH50" s="62"/>
      <c r="AI50" s="50"/>
      <c r="AJ50" s="16"/>
      <c r="AK50" s="16"/>
      <c r="AL50" s="16"/>
      <c r="AM50" s="16"/>
      <c r="AN50" s="62"/>
      <c r="AO50" s="59">
        <v>3</v>
      </c>
      <c r="AP50" s="11">
        <v>4</v>
      </c>
      <c r="AQ50" s="60">
        <v>3</v>
      </c>
    </row>
    <row r="51" spans="1:43" s="65" customFormat="1" x14ac:dyDescent="0.2">
      <c r="A51" s="98">
        <v>43</v>
      </c>
      <c r="B51" s="41" t="s">
        <v>481</v>
      </c>
      <c r="C51" s="50"/>
      <c r="D51" s="16"/>
      <c r="E51" s="16"/>
      <c r="F51" s="16"/>
      <c r="G51" s="16"/>
      <c r="H51" s="11">
        <v>3</v>
      </c>
      <c r="I51" s="51">
        <v>3</v>
      </c>
      <c r="J51" s="59">
        <v>3</v>
      </c>
      <c r="K51" s="11">
        <v>4</v>
      </c>
      <c r="L51" s="11">
        <v>4</v>
      </c>
      <c r="M51" s="11">
        <v>3</v>
      </c>
      <c r="N51" s="60">
        <v>4</v>
      </c>
      <c r="O51" s="59">
        <v>4</v>
      </c>
      <c r="P51" s="11">
        <v>4</v>
      </c>
      <c r="Q51" s="11">
        <v>4</v>
      </c>
      <c r="R51" s="11">
        <v>4</v>
      </c>
      <c r="S51" s="62"/>
      <c r="T51" s="50"/>
      <c r="U51" s="16"/>
      <c r="V51" s="62"/>
      <c r="W51" s="50"/>
      <c r="X51" s="16"/>
      <c r="Y51" s="16"/>
      <c r="Z51" s="62"/>
      <c r="AA51" s="59">
        <v>4</v>
      </c>
      <c r="AB51" s="12">
        <v>3</v>
      </c>
      <c r="AC51" s="62"/>
      <c r="AD51" s="50"/>
      <c r="AE51" s="16"/>
      <c r="AF51" s="16"/>
      <c r="AG51" s="16"/>
      <c r="AH51" s="62"/>
      <c r="AI51" s="50"/>
      <c r="AJ51" s="16"/>
      <c r="AK51" s="16"/>
      <c r="AL51" s="16"/>
      <c r="AM51" s="16"/>
      <c r="AN51" s="62"/>
      <c r="AO51" s="59">
        <v>2</v>
      </c>
      <c r="AP51" s="11">
        <v>2</v>
      </c>
      <c r="AQ51" s="60">
        <v>2</v>
      </c>
    </row>
    <row r="52" spans="1:43" s="65" customFormat="1" x14ac:dyDescent="0.2">
      <c r="A52" s="98">
        <v>44</v>
      </c>
      <c r="B52" s="41" t="s">
        <v>511</v>
      </c>
      <c r="C52" s="50"/>
      <c r="D52" s="16"/>
      <c r="E52" s="16"/>
      <c r="F52" s="16"/>
      <c r="G52" s="16"/>
      <c r="H52" s="11">
        <v>3</v>
      </c>
      <c r="I52" s="51">
        <v>4</v>
      </c>
      <c r="J52" s="59">
        <v>4</v>
      </c>
      <c r="K52" s="11">
        <v>4</v>
      </c>
      <c r="L52" s="11">
        <v>3</v>
      </c>
      <c r="M52" s="11"/>
      <c r="N52" s="60"/>
      <c r="O52" s="59">
        <v>4</v>
      </c>
      <c r="P52" s="11">
        <v>4</v>
      </c>
      <c r="Q52" s="11">
        <v>4</v>
      </c>
      <c r="R52" s="11">
        <v>4</v>
      </c>
      <c r="S52" s="62"/>
      <c r="T52" s="50"/>
      <c r="U52" s="16"/>
      <c r="V52" s="62"/>
      <c r="W52" s="50"/>
      <c r="X52" s="16"/>
      <c r="Y52" s="16"/>
      <c r="Z52" s="62"/>
      <c r="AA52" s="59">
        <v>4</v>
      </c>
      <c r="AB52" s="12">
        <v>4</v>
      </c>
      <c r="AC52" s="62"/>
      <c r="AD52" s="50"/>
      <c r="AE52" s="16"/>
      <c r="AF52" s="16"/>
      <c r="AG52" s="16"/>
      <c r="AH52" s="62"/>
      <c r="AI52" s="50"/>
      <c r="AJ52" s="16"/>
      <c r="AK52" s="16"/>
      <c r="AL52" s="16"/>
      <c r="AM52" s="16"/>
      <c r="AN52" s="62"/>
      <c r="AO52" s="59">
        <v>4</v>
      </c>
      <c r="AP52" s="11">
        <v>4</v>
      </c>
      <c r="AQ52" s="60">
        <v>4</v>
      </c>
    </row>
    <row r="53" spans="1:43" s="65" customFormat="1" x14ac:dyDescent="0.2">
      <c r="A53" s="98">
        <v>45</v>
      </c>
      <c r="B53" s="41" t="s">
        <v>482</v>
      </c>
      <c r="C53" s="50"/>
      <c r="D53" s="16"/>
      <c r="E53" s="16"/>
      <c r="F53" s="16"/>
      <c r="G53" s="16"/>
      <c r="H53" s="11">
        <v>2</v>
      </c>
      <c r="I53" s="51">
        <v>2</v>
      </c>
      <c r="J53" s="59">
        <v>4</v>
      </c>
      <c r="K53" s="11">
        <v>3</v>
      </c>
      <c r="L53" s="11">
        <v>4</v>
      </c>
      <c r="M53" s="11">
        <v>1</v>
      </c>
      <c r="N53" s="60">
        <v>2</v>
      </c>
      <c r="O53" s="59">
        <v>4</v>
      </c>
      <c r="P53" s="11">
        <v>4</v>
      </c>
      <c r="Q53" s="11">
        <v>4</v>
      </c>
      <c r="R53" s="11">
        <v>4</v>
      </c>
      <c r="S53" s="62"/>
      <c r="T53" s="50"/>
      <c r="U53" s="16"/>
      <c r="V53" s="62"/>
      <c r="W53" s="50"/>
      <c r="X53" s="16"/>
      <c r="Y53" s="16"/>
      <c r="Z53" s="62"/>
      <c r="AA53" s="59">
        <v>4</v>
      </c>
      <c r="AB53" s="12">
        <v>4</v>
      </c>
      <c r="AC53" s="62"/>
      <c r="AD53" s="50"/>
      <c r="AE53" s="16"/>
      <c r="AF53" s="16"/>
      <c r="AG53" s="16"/>
      <c r="AH53" s="62"/>
      <c r="AI53" s="50"/>
      <c r="AJ53" s="16"/>
      <c r="AK53" s="16"/>
      <c r="AL53" s="16"/>
      <c r="AM53" s="16"/>
      <c r="AN53" s="62"/>
      <c r="AO53" s="59">
        <v>4</v>
      </c>
      <c r="AP53" s="11">
        <v>4</v>
      </c>
      <c r="AQ53" s="60">
        <v>3</v>
      </c>
    </row>
    <row r="54" spans="1:43" s="65" customFormat="1" x14ac:dyDescent="0.2">
      <c r="A54" s="98">
        <v>46</v>
      </c>
      <c r="B54" s="41" t="s">
        <v>483</v>
      </c>
      <c r="C54" s="50"/>
      <c r="D54" s="16"/>
      <c r="E54" s="16"/>
      <c r="F54" s="16"/>
      <c r="G54" s="16"/>
      <c r="H54" s="11">
        <v>3</v>
      </c>
      <c r="I54" s="51">
        <v>3</v>
      </c>
      <c r="J54" s="59">
        <v>4</v>
      </c>
      <c r="K54" s="11">
        <v>4</v>
      </c>
      <c r="L54" s="11">
        <v>4</v>
      </c>
      <c r="M54" s="11">
        <v>3</v>
      </c>
      <c r="N54" s="60">
        <v>4</v>
      </c>
      <c r="O54" s="59">
        <v>3</v>
      </c>
      <c r="P54" s="11">
        <v>4</v>
      </c>
      <c r="Q54" s="11">
        <v>4</v>
      </c>
      <c r="R54" s="11">
        <v>4</v>
      </c>
      <c r="S54" s="62"/>
      <c r="T54" s="50"/>
      <c r="U54" s="16"/>
      <c r="V54" s="62"/>
      <c r="W54" s="50"/>
      <c r="X54" s="16"/>
      <c r="Y54" s="16"/>
      <c r="Z54" s="62"/>
      <c r="AA54" s="59">
        <v>4</v>
      </c>
      <c r="AB54" s="12">
        <v>4</v>
      </c>
      <c r="AC54" s="62"/>
      <c r="AD54" s="50"/>
      <c r="AE54" s="16"/>
      <c r="AF54" s="16"/>
      <c r="AG54" s="16"/>
      <c r="AH54" s="62"/>
      <c r="AI54" s="50"/>
      <c r="AJ54" s="16"/>
      <c r="AK54" s="16"/>
      <c r="AL54" s="16"/>
      <c r="AM54" s="16"/>
      <c r="AN54" s="62"/>
      <c r="AO54" s="59">
        <v>3</v>
      </c>
      <c r="AP54" s="11">
        <v>4</v>
      </c>
      <c r="AQ54" s="60">
        <v>3</v>
      </c>
    </row>
    <row r="55" spans="1:43" s="65" customFormat="1" x14ac:dyDescent="0.2">
      <c r="A55" s="98">
        <v>47</v>
      </c>
      <c r="B55" s="41" t="s">
        <v>484</v>
      </c>
      <c r="C55" s="50"/>
      <c r="D55" s="16"/>
      <c r="E55" s="16"/>
      <c r="F55" s="16"/>
      <c r="G55" s="16"/>
      <c r="H55" s="11">
        <v>3</v>
      </c>
      <c r="I55" s="51">
        <v>3</v>
      </c>
      <c r="J55" s="59">
        <v>4</v>
      </c>
      <c r="K55" s="11">
        <v>3</v>
      </c>
      <c r="L55" s="11">
        <v>4</v>
      </c>
      <c r="M55" s="11">
        <v>4</v>
      </c>
      <c r="N55" s="60">
        <v>4</v>
      </c>
      <c r="O55" s="59">
        <v>4</v>
      </c>
      <c r="P55" s="11">
        <v>4</v>
      </c>
      <c r="Q55" s="11">
        <v>4</v>
      </c>
      <c r="R55" s="11">
        <v>4</v>
      </c>
      <c r="S55" s="62"/>
      <c r="T55" s="50"/>
      <c r="U55" s="16"/>
      <c r="V55" s="62"/>
      <c r="W55" s="50"/>
      <c r="X55" s="16"/>
      <c r="Y55" s="16"/>
      <c r="Z55" s="62"/>
      <c r="AA55" s="59">
        <v>4</v>
      </c>
      <c r="AB55" s="12">
        <v>4</v>
      </c>
      <c r="AC55" s="62"/>
      <c r="AD55" s="50"/>
      <c r="AE55" s="16"/>
      <c r="AF55" s="16"/>
      <c r="AG55" s="16"/>
      <c r="AH55" s="62"/>
      <c r="AI55" s="50"/>
      <c r="AJ55" s="16"/>
      <c r="AK55" s="16"/>
      <c r="AL55" s="16"/>
      <c r="AM55" s="16"/>
      <c r="AN55" s="62"/>
      <c r="AO55" s="59">
        <v>3</v>
      </c>
      <c r="AP55" s="11">
        <v>4</v>
      </c>
      <c r="AQ55" s="60">
        <v>3</v>
      </c>
    </row>
    <row r="56" spans="1:43" s="65" customFormat="1" x14ac:dyDescent="0.2">
      <c r="A56" s="98">
        <v>48</v>
      </c>
      <c r="B56" s="41" t="s">
        <v>485</v>
      </c>
      <c r="C56" s="50"/>
      <c r="D56" s="16"/>
      <c r="E56" s="16"/>
      <c r="F56" s="16"/>
      <c r="G56" s="16"/>
      <c r="H56" s="11">
        <v>2</v>
      </c>
      <c r="I56" s="51">
        <v>2</v>
      </c>
      <c r="J56" s="59">
        <v>4</v>
      </c>
      <c r="K56" s="11">
        <v>4</v>
      </c>
      <c r="L56" s="11">
        <v>3</v>
      </c>
      <c r="M56" s="11">
        <v>3</v>
      </c>
      <c r="N56" s="60">
        <v>3</v>
      </c>
      <c r="O56" s="59">
        <v>3</v>
      </c>
      <c r="P56" s="11">
        <v>3</v>
      </c>
      <c r="Q56" s="11">
        <v>4</v>
      </c>
      <c r="R56" s="11">
        <v>3</v>
      </c>
      <c r="S56" s="62"/>
      <c r="T56" s="50"/>
      <c r="U56" s="16"/>
      <c r="V56" s="62"/>
      <c r="W56" s="50"/>
      <c r="X56" s="16"/>
      <c r="Y56" s="16"/>
      <c r="Z56" s="62"/>
      <c r="AA56" s="59">
        <v>4</v>
      </c>
      <c r="AB56" s="12">
        <v>4</v>
      </c>
      <c r="AC56" s="62"/>
      <c r="AD56" s="50"/>
      <c r="AE56" s="16"/>
      <c r="AF56" s="16"/>
      <c r="AG56" s="16"/>
      <c r="AH56" s="62"/>
      <c r="AI56" s="50"/>
      <c r="AJ56" s="16"/>
      <c r="AK56" s="16"/>
      <c r="AL56" s="16"/>
      <c r="AM56" s="16"/>
      <c r="AN56" s="62"/>
      <c r="AO56" s="59">
        <v>2</v>
      </c>
      <c r="AP56" s="11">
        <v>4</v>
      </c>
      <c r="AQ56" s="60">
        <v>3</v>
      </c>
    </row>
    <row r="57" spans="1:43" s="65" customFormat="1" x14ac:dyDescent="0.2">
      <c r="A57" s="98">
        <v>49</v>
      </c>
      <c r="B57" s="41" t="s">
        <v>486</v>
      </c>
      <c r="C57" s="50"/>
      <c r="D57" s="16"/>
      <c r="E57" s="16"/>
      <c r="F57" s="16"/>
      <c r="G57" s="16"/>
      <c r="H57" s="11">
        <v>3</v>
      </c>
      <c r="I57" s="51">
        <v>2</v>
      </c>
      <c r="J57" s="59">
        <v>4</v>
      </c>
      <c r="K57" s="11">
        <v>3</v>
      </c>
      <c r="L57" s="11">
        <v>4</v>
      </c>
      <c r="M57" s="11">
        <v>3</v>
      </c>
      <c r="N57" s="60">
        <v>4</v>
      </c>
      <c r="O57" s="59">
        <v>2</v>
      </c>
      <c r="P57" s="11">
        <v>4</v>
      </c>
      <c r="Q57" s="11">
        <v>4</v>
      </c>
      <c r="R57" s="11">
        <v>4</v>
      </c>
      <c r="S57" s="62"/>
      <c r="T57" s="50"/>
      <c r="U57" s="16"/>
      <c r="V57" s="62"/>
      <c r="W57" s="50"/>
      <c r="X57" s="16"/>
      <c r="Y57" s="16"/>
      <c r="Z57" s="62"/>
      <c r="AA57" s="59">
        <v>3</v>
      </c>
      <c r="AB57" s="12">
        <v>4</v>
      </c>
      <c r="AC57" s="62"/>
      <c r="AD57" s="50"/>
      <c r="AE57" s="16"/>
      <c r="AF57" s="16"/>
      <c r="AG57" s="16"/>
      <c r="AH57" s="62"/>
      <c r="AI57" s="50"/>
      <c r="AJ57" s="16"/>
      <c r="AK57" s="16"/>
      <c r="AL57" s="16"/>
      <c r="AM57" s="16"/>
      <c r="AN57" s="62"/>
      <c r="AO57" s="59">
        <v>3</v>
      </c>
      <c r="AP57" s="11">
        <v>3</v>
      </c>
      <c r="AQ57" s="60">
        <v>2</v>
      </c>
    </row>
    <row r="58" spans="1:43" s="65" customFormat="1" x14ac:dyDescent="0.2">
      <c r="A58" s="98">
        <v>50</v>
      </c>
      <c r="B58" s="41" t="s">
        <v>487</v>
      </c>
      <c r="C58" s="50"/>
      <c r="D58" s="16"/>
      <c r="E58" s="16"/>
      <c r="F58" s="16"/>
      <c r="G58" s="16"/>
      <c r="H58" s="11">
        <v>3</v>
      </c>
      <c r="I58" s="51">
        <v>2</v>
      </c>
      <c r="J58" s="59">
        <v>4</v>
      </c>
      <c r="K58" s="11">
        <v>2</v>
      </c>
      <c r="L58" s="11">
        <v>3</v>
      </c>
      <c r="M58" s="11">
        <v>3</v>
      </c>
      <c r="N58" s="60">
        <v>2</v>
      </c>
      <c r="O58" s="59">
        <v>2</v>
      </c>
      <c r="P58" s="11">
        <v>3</v>
      </c>
      <c r="Q58" s="11">
        <v>3</v>
      </c>
      <c r="R58" s="11">
        <v>3</v>
      </c>
      <c r="S58" s="62"/>
      <c r="T58" s="50"/>
      <c r="U58" s="16"/>
      <c r="V58" s="62"/>
      <c r="W58" s="50"/>
      <c r="X58" s="16"/>
      <c r="Y58" s="16"/>
      <c r="Z58" s="62"/>
      <c r="AA58" s="59">
        <v>3</v>
      </c>
      <c r="AB58" s="12">
        <v>3</v>
      </c>
      <c r="AC58" s="62"/>
      <c r="AD58" s="50"/>
      <c r="AE58" s="16"/>
      <c r="AF58" s="16"/>
      <c r="AG58" s="16"/>
      <c r="AH58" s="62"/>
      <c r="AI58" s="50"/>
      <c r="AJ58" s="16"/>
      <c r="AK58" s="16"/>
      <c r="AL58" s="16"/>
      <c r="AM58" s="16"/>
      <c r="AN58" s="62"/>
      <c r="AO58" s="59">
        <v>3</v>
      </c>
      <c r="AP58" s="11">
        <v>2</v>
      </c>
      <c r="AQ58" s="60">
        <v>3</v>
      </c>
    </row>
    <row r="59" spans="1:43" s="65" customFormat="1" x14ac:dyDescent="0.2">
      <c r="A59" s="98">
        <v>51</v>
      </c>
      <c r="B59" s="41" t="s">
        <v>488</v>
      </c>
      <c r="C59" s="50"/>
      <c r="D59" s="16"/>
      <c r="E59" s="16"/>
      <c r="F59" s="16"/>
      <c r="G59" s="16"/>
      <c r="H59" s="11">
        <v>3</v>
      </c>
      <c r="I59" s="51">
        <v>2</v>
      </c>
      <c r="J59" s="59">
        <v>4</v>
      </c>
      <c r="K59" s="11">
        <v>3</v>
      </c>
      <c r="L59" s="11">
        <v>4</v>
      </c>
      <c r="M59" s="11">
        <v>3</v>
      </c>
      <c r="N59" s="60">
        <v>4</v>
      </c>
      <c r="O59" s="59">
        <v>2</v>
      </c>
      <c r="P59" s="11">
        <v>4</v>
      </c>
      <c r="Q59" s="11">
        <v>4</v>
      </c>
      <c r="R59" s="11">
        <v>4</v>
      </c>
      <c r="S59" s="62"/>
      <c r="T59" s="50"/>
      <c r="U59" s="16"/>
      <c r="V59" s="62"/>
      <c r="W59" s="50"/>
      <c r="X59" s="16"/>
      <c r="Y59" s="16"/>
      <c r="Z59" s="62"/>
      <c r="AA59" s="59">
        <v>4</v>
      </c>
      <c r="AB59" s="12">
        <v>3</v>
      </c>
      <c r="AC59" s="62"/>
      <c r="AD59" s="50"/>
      <c r="AE59" s="16"/>
      <c r="AF59" s="16"/>
      <c r="AG59" s="16"/>
      <c r="AH59" s="62"/>
      <c r="AI59" s="50"/>
      <c r="AJ59" s="16"/>
      <c r="AK59" s="16"/>
      <c r="AL59" s="16"/>
      <c r="AM59" s="16"/>
      <c r="AN59" s="62"/>
      <c r="AO59" s="59">
        <v>4</v>
      </c>
      <c r="AP59" s="11">
        <v>4</v>
      </c>
      <c r="AQ59" s="60">
        <v>2</v>
      </c>
    </row>
    <row r="60" spans="1:43" s="65" customFormat="1" x14ac:dyDescent="0.2">
      <c r="A60" s="98">
        <v>52</v>
      </c>
      <c r="B60" s="41" t="s">
        <v>489</v>
      </c>
      <c r="C60" s="50"/>
      <c r="D60" s="16"/>
      <c r="E60" s="16"/>
      <c r="F60" s="16"/>
      <c r="G60" s="16"/>
      <c r="H60" s="11">
        <v>3</v>
      </c>
      <c r="I60" s="51">
        <v>2</v>
      </c>
      <c r="J60" s="59">
        <v>3</v>
      </c>
      <c r="K60" s="11">
        <v>4</v>
      </c>
      <c r="L60" s="11">
        <v>4</v>
      </c>
      <c r="M60" s="11">
        <v>3</v>
      </c>
      <c r="N60" s="60">
        <v>3</v>
      </c>
      <c r="O60" s="59">
        <v>4</v>
      </c>
      <c r="P60" s="11">
        <v>3</v>
      </c>
      <c r="Q60" s="11">
        <v>4</v>
      </c>
      <c r="R60" s="11">
        <v>2</v>
      </c>
      <c r="S60" s="62"/>
      <c r="T60" s="50"/>
      <c r="U60" s="16"/>
      <c r="V60" s="62"/>
      <c r="W60" s="50"/>
      <c r="X60" s="16"/>
      <c r="Y60" s="16"/>
      <c r="Z60" s="62"/>
      <c r="AA60" s="59">
        <v>4</v>
      </c>
      <c r="AB60" s="12">
        <v>4</v>
      </c>
      <c r="AC60" s="62"/>
      <c r="AD60" s="50"/>
      <c r="AE60" s="16"/>
      <c r="AF60" s="16"/>
      <c r="AG60" s="16"/>
      <c r="AH60" s="62"/>
      <c r="AI60" s="50"/>
      <c r="AJ60" s="16"/>
      <c r="AK60" s="16"/>
      <c r="AL60" s="16"/>
      <c r="AM60" s="16"/>
      <c r="AN60" s="62"/>
      <c r="AO60" s="59">
        <v>4</v>
      </c>
      <c r="AP60" s="11">
        <v>4</v>
      </c>
      <c r="AQ60" s="60">
        <v>4</v>
      </c>
    </row>
    <row r="61" spans="1:43" s="65" customFormat="1" x14ac:dyDescent="0.2">
      <c r="A61" s="98">
        <v>53</v>
      </c>
      <c r="B61" s="41" t="s">
        <v>490</v>
      </c>
      <c r="C61" s="50"/>
      <c r="D61" s="16"/>
      <c r="E61" s="16"/>
      <c r="F61" s="16"/>
      <c r="G61" s="16"/>
      <c r="H61" s="11">
        <v>2</v>
      </c>
      <c r="I61" s="51">
        <v>2</v>
      </c>
      <c r="J61" s="59">
        <v>4</v>
      </c>
      <c r="K61" s="11">
        <v>4</v>
      </c>
      <c r="L61" s="11">
        <v>4</v>
      </c>
      <c r="M61" s="11">
        <v>2</v>
      </c>
      <c r="N61" s="60">
        <v>4</v>
      </c>
      <c r="O61" s="59">
        <v>3</v>
      </c>
      <c r="P61" s="11">
        <v>4</v>
      </c>
      <c r="Q61" s="11">
        <v>4</v>
      </c>
      <c r="R61" s="11">
        <v>4</v>
      </c>
      <c r="S61" s="62"/>
      <c r="T61" s="50"/>
      <c r="U61" s="16"/>
      <c r="V61" s="62"/>
      <c r="W61" s="50"/>
      <c r="X61" s="16"/>
      <c r="Y61" s="16"/>
      <c r="Z61" s="62"/>
      <c r="AA61" s="59">
        <v>3</v>
      </c>
      <c r="AB61" s="12">
        <v>4</v>
      </c>
      <c r="AC61" s="62"/>
      <c r="AD61" s="50"/>
      <c r="AE61" s="16"/>
      <c r="AF61" s="16"/>
      <c r="AG61" s="16"/>
      <c r="AH61" s="62"/>
      <c r="AI61" s="50"/>
      <c r="AJ61" s="16"/>
      <c r="AK61" s="16"/>
      <c r="AL61" s="16"/>
      <c r="AM61" s="16"/>
      <c r="AN61" s="62"/>
      <c r="AO61" s="59">
        <v>2</v>
      </c>
      <c r="AP61" s="11">
        <v>3</v>
      </c>
      <c r="AQ61" s="60">
        <v>3</v>
      </c>
    </row>
    <row r="62" spans="1:43" s="65" customFormat="1" ht="12.75" thickBot="1" x14ac:dyDescent="0.25">
      <c r="A62" s="99">
        <v>54</v>
      </c>
      <c r="B62" s="100" t="s">
        <v>491</v>
      </c>
      <c r="C62" s="61"/>
      <c r="D62" s="56"/>
      <c r="E62" s="56"/>
      <c r="F62" s="56"/>
      <c r="G62" s="56"/>
      <c r="H62" s="101">
        <v>3</v>
      </c>
      <c r="I62" s="102">
        <v>3</v>
      </c>
      <c r="J62" s="103">
        <v>4</v>
      </c>
      <c r="K62" s="101">
        <v>3</v>
      </c>
      <c r="L62" s="101">
        <v>4</v>
      </c>
      <c r="M62" s="101">
        <v>3</v>
      </c>
      <c r="N62" s="63">
        <v>4</v>
      </c>
      <c r="O62" s="103">
        <v>4</v>
      </c>
      <c r="P62" s="101">
        <v>4</v>
      </c>
      <c r="Q62" s="101">
        <v>4</v>
      </c>
      <c r="R62" s="101">
        <v>4</v>
      </c>
      <c r="S62" s="57"/>
      <c r="T62" s="61"/>
      <c r="U62" s="56"/>
      <c r="V62" s="57"/>
      <c r="W62" s="61"/>
      <c r="X62" s="56"/>
      <c r="Y62" s="56"/>
      <c r="Z62" s="57"/>
      <c r="AA62" s="103">
        <v>4</v>
      </c>
      <c r="AB62" s="55">
        <v>4</v>
      </c>
      <c r="AC62" s="57"/>
      <c r="AD62" s="61"/>
      <c r="AE62" s="56"/>
      <c r="AF62" s="56"/>
      <c r="AG62" s="56"/>
      <c r="AH62" s="57"/>
      <c r="AI62" s="61"/>
      <c r="AJ62" s="56"/>
      <c r="AK62" s="56"/>
      <c r="AL62" s="56"/>
      <c r="AM62" s="56"/>
      <c r="AN62" s="57"/>
      <c r="AO62" s="103">
        <v>3</v>
      </c>
      <c r="AP62" s="101">
        <v>4</v>
      </c>
      <c r="AQ62" s="63">
        <v>3</v>
      </c>
    </row>
    <row r="63" spans="1:43" ht="15" customHeight="1" x14ac:dyDescent="0.2">
      <c r="A63" s="80">
        <v>55</v>
      </c>
      <c r="B63" s="81" t="s">
        <v>69</v>
      </c>
      <c r="C63" s="82"/>
      <c r="D63" s="83"/>
      <c r="E63" s="83"/>
      <c r="F63" s="83"/>
      <c r="G63" s="83"/>
      <c r="H63" s="83"/>
      <c r="I63" s="84"/>
      <c r="J63" s="82"/>
      <c r="K63" s="83"/>
      <c r="L63" s="83"/>
      <c r="M63" s="83"/>
      <c r="N63" s="84"/>
      <c r="O63" s="82"/>
      <c r="P63" s="83"/>
      <c r="Q63" s="83"/>
      <c r="R63" s="83"/>
      <c r="S63" s="84"/>
      <c r="T63" s="82"/>
      <c r="U63" s="83"/>
      <c r="V63" s="84"/>
      <c r="W63" s="82"/>
      <c r="X63" s="83"/>
      <c r="Y63" s="83"/>
      <c r="Z63" s="84"/>
      <c r="AA63" s="82"/>
      <c r="AB63" s="83"/>
      <c r="AC63" s="84"/>
      <c r="AD63" s="85">
        <v>2</v>
      </c>
      <c r="AE63" s="86">
        <v>4</v>
      </c>
      <c r="AF63" s="86">
        <v>4</v>
      </c>
      <c r="AG63" s="86">
        <v>4</v>
      </c>
      <c r="AH63" s="87">
        <v>4</v>
      </c>
      <c r="AI63" s="85">
        <v>3</v>
      </c>
      <c r="AJ63" s="86">
        <v>3</v>
      </c>
      <c r="AK63" s="86">
        <v>4</v>
      </c>
      <c r="AL63" s="86">
        <v>4</v>
      </c>
      <c r="AM63" s="86">
        <v>2</v>
      </c>
      <c r="AN63" s="87">
        <v>4</v>
      </c>
      <c r="AO63" s="82"/>
      <c r="AP63" s="83"/>
      <c r="AQ63" s="84"/>
    </row>
    <row r="64" spans="1:43" ht="15" customHeight="1" x14ac:dyDescent="0.2">
      <c r="A64" s="7">
        <v>56</v>
      </c>
      <c r="B64" s="42" t="s">
        <v>111</v>
      </c>
      <c r="C64" s="47"/>
      <c r="D64" s="15"/>
      <c r="E64" s="15"/>
      <c r="F64" s="15"/>
      <c r="G64" s="15"/>
      <c r="H64" s="15"/>
      <c r="I64" s="52"/>
      <c r="J64" s="47"/>
      <c r="K64" s="15"/>
      <c r="L64" s="15"/>
      <c r="M64" s="15"/>
      <c r="N64" s="52"/>
      <c r="O64" s="47"/>
      <c r="P64" s="15"/>
      <c r="Q64" s="15"/>
      <c r="R64" s="15"/>
      <c r="S64" s="52"/>
      <c r="T64" s="47"/>
      <c r="U64" s="15"/>
      <c r="V64" s="52"/>
      <c r="W64" s="47"/>
      <c r="X64" s="15"/>
      <c r="Y64" s="15"/>
      <c r="Z64" s="52"/>
      <c r="AA64" s="47"/>
      <c r="AB64" s="15"/>
      <c r="AC64" s="52"/>
      <c r="AD64" s="53">
        <v>4</v>
      </c>
      <c r="AE64" s="9">
        <v>4</v>
      </c>
      <c r="AF64" s="9">
        <v>4</v>
      </c>
      <c r="AG64" s="9">
        <v>3</v>
      </c>
      <c r="AH64" s="48">
        <v>4</v>
      </c>
      <c r="AI64" s="53">
        <v>4</v>
      </c>
      <c r="AJ64" s="9">
        <v>4</v>
      </c>
      <c r="AK64" s="9">
        <v>3</v>
      </c>
      <c r="AL64" s="9">
        <v>2</v>
      </c>
      <c r="AM64" s="9">
        <v>1</v>
      </c>
      <c r="AN64" s="48"/>
      <c r="AO64" s="47"/>
      <c r="AP64" s="15"/>
      <c r="AQ64" s="52"/>
    </row>
    <row r="65" spans="1:43" ht="15" customHeight="1" x14ac:dyDescent="0.2">
      <c r="A65" s="7">
        <v>57</v>
      </c>
      <c r="B65" s="42" t="s">
        <v>65</v>
      </c>
      <c r="C65" s="47"/>
      <c r="D65" s="15"/>
      <c r="E65" s="15"/>
      <c r="F65" s="15"/>
      <c r="G65" s="15"/>
      <c r="H65" s="15"/>
      <c r="I65" s="52"/>
      <c r="J65" s="47"/>
      <c r="K65" s="15"/>
      <c r="L65" s="15"/>
      <c r="M65" s="15"/>
      <c r="N65" s="52"/>
      <c r="O65" s="47"/>
      <c r="P65" s="15"/>
      <c r="Q65" s="15"/>
      <c r="R65" s="15"/>
      <c r="S65" s="52"/>
      <c r="T65" s="47"/>
      <c r="U65" s="15"/>
      <c r="V65" s="52"/>
      <c r="W65" s="47"/>
      <c r="X65" s="15"/>
      <c r="Y65" s="15"/>
      <c r="Z65" s="52"/>
      <c r="AA65" s="47"/>
      <c r="AB65" s="15"/>
      <c r="AC65" s="52"/>
      <c r="AD65" s="53">
        <v>3</v>
      </c>
      <c r="AE65" s="9">
        <v>4</v>
      </c>
      <c r="AF65" s="9">
        <v>3</v>
      </c>
      <c r="AG65" s="9">
        <v>4</v>
      </c>
      <c r="AH65" s="48">
        <v>4</v>
      </c>
      <c r="AI65" s="53">
        <v>3</v>
      </c>
      <c r="AJ65" s="9">
        <v>3</v>
      </c>
      <c r="AK65" s="9">
        <v>3</v>
      </c>
      <c r="AL65" s="9">
        <v>4</v>
      </c>
      <c r="AM65" s="9">
        <v>3</v>
      </c>
      <c r="AN65" s="48">
        <v>2</v>
      </c>
      <c r="AO65" s="47"/>
      <c r="AP65" s="15"/>
      <c r="AQ65" s="52"/>
    </row>
    <row r="66" spans="1:43" ht="15" customHeight="1" x14ac:dyDescent="0.2">
      <c r="A66" s="7">
        <v>58</v>
      </c>
      <c r="B66" s="42" t="s">
        <v>112</v>
      </c>
      <c r="C66" s="47"/>
      <c r="D66" s="15"/>
      <c r="E66" s="15"/>
      <c r="F66" s="15"/>
      <c r="G66" s="15"/>
      <c r="H66" s="15"/>
      <c r="I66" s="52"/>
      <c r="J66" s="47"/>
      <c r="K66" s="15"/>
      <c r="L66" s="15"/>
      <c r="M66" s="15"/>
      <c r="N66" s="52"/>
      <c r="O66" s="47"/>
      <c r="P66" s="15"/>
      <c r="Q66" s="15"/>
      <c r="R66" s="15"/>
      <c r="S66" s="52"/>
      <c r="T66" s="47"/>
      <c r="U66" s="15"/>
      <c r="V66" s="52"/>
      <c r="W66" s="47"/>
      <c r="X66" s="15"/>
      <c r="Y66" s="15"/>
      <c r="Z66" s="52"/>
      <c r="AA66" s="47"/>
      <c r="AB66" s="15"/>
      <c r="AC66" s="52"/>
      <c r="AD66" s="53">
        <v>3</v>
      </c>
      <c r="AE66" s="9">
        <v>3</v>
      </c>
      <c r="AF66" s="9">
        <v>3</v>
      </c>
      <c r="AG66" s="9">
        <v>3</v>
      </c>
      <c r="AH66" s="48">
        <v>4</v>
      </c>
      <c r="AI66" s="53">
        <v>3</v>
      </c>
      <c r="AJ66" s="9">
        <v>4</v>
      </c>
      <c r="AK66" s="9">
        <v>2</v>
      </c>
      <c r="AL66" s="9">
        <v>3</v>
      </c>
      <c r="AM66" s="9">
        <v>1</v>
      </c>
      <c r="AN66" s="48">
        <v>1</v>
      </c>
      <c r="AO66" s="47"/>
      <c r="AP66" s="15"/>
      <c r="AQ66" s="52"/>
    </row>
    <row r="67" spans="1:43" ht="15" customHeight="1" x14ac:dyDescent="0.2">
      <c r="A67" s="7">
        <v>59</v>
      </c>
      <c r="B67" s="42" t="s">
        <v>64</v>
      </c>
      <c r="C67" s="47"/>
      <c r="D67" s="15"/>
      <c r="E67" s="15"/>
      <c r="F67" s="15"/>
      <c r="G67" s="15"/>
      <c r="H67" s="15"/>
      <c r="I67" s="52"/>
      <c r="J67" s="47"/>
      <c r="K67" s="15"/>
      <c r="L67" s="15"/>
      <c r="M67" s="15"/>
      <c r="N67" s="52"/>
      <c r="O67" s="47"/>
      <c r="P67" s="15"/>
      <c r="Q67" s="15"/>
      <c r="R67" s="15"/>
      <c r="S67" s="52"/>
      <c r="T67" s="47"/>
      <c r="U67" s="15"/>
      <c r="V67" s="52"/>
      <c r="W67" s="47"/>
      <c r="X67" s="15"/>
      <c r="Y67" s="15"/>
      <c r="Z67" s="52"/>
      <c r="AA67" s="47"/>
      <c r="AB67" s="15"/>
      <c r="AC67" s="52"/>
      <c r="AD67" s="53">
        <v>4</v>
      </c>
      <c r="AE67" s="9">
        <v>4</v>
      </c>
      <c r="AF67" s="9">
        <v>4</v>
      </c>
      <c r="AG67" s="9">
        <v>4</v>
      </c>
      <c r="AH67" s="48">
        <v>4</v>
      </c>
      <c r="AI67" s="53">
        <v>4</v>
      </c>
      <c r="AJ67" s="9">
        <v>4</v>
      </c>
      <c r="AK67" s="9">
        <v>4</v>
      </c>
      <c r="AL67" s="9">
        <v>4</v>
      </c>
      <c r="AM67" s="9">
        <v>4</v>
      </c>
      <c r="AN67" s="48">
        <v>4</v>
      </c>
      <c r="AO67" s="47"/>
      <c r="AP67" s="15"/>
      <c r="AQ67" s="52"/>
    </row>
    <row r="68" spans="1:43" ht="15" customHeight="1" x14ac:dyDescent="0.2">
      <c r="A68" s="7">
        <v>60</v>
      </c>
      <c r="B68" s="42" t="s">
        <v>70</v>
      </c>
      <c r="C68" s="47"/>
      <c r="D68" s="15"/>
      <c r="E68" s="15"/>
      <c r="F68" s="15"/>
      <c r="G68" s="15"/>
      <c r="H68" s="15"/>
      <c r="I68" s="52"/>
      <c r="J68" s="47"/>
      <c r="K68" s="15"/>
      <c r="L68" s="15"/>
      <c r="M68" s="15"/>
      <c r="N68" s="52"/>
      <c r="O68" s="47"/>
      <c r="P68" s="15"/>
      <c r="Q68" s="15"/>
      <c r="R68" s="15"/>
      <c r="S68" s="52"/>
      <c r="T68" s="47"/>
      <c r="U68" s="15"/>
      <c r="V68" s="52"/>
      <c r="W68" s="47"/>
      <c r="X68" s="15"/>
      <c r="Y68" s="15"/>
      <c r="Z68" s="52"/>
      <c r="AA68" s="47"/>
      <c r="AB68" s="15"/>
      <c r="AC68" s="52"/>
      <c r="AD68" s="53">
        <v>3</v>
      </c>
      <c r="AE68" s="9">
        <v>4</v>
      </c>
      <c r="AF68" s="9">
        <v>3</v>
      </c>
      <c r="AG68" s="9">
        <v>4</v>
      </c>
      <c r="AH68" s="48">
        <v>4</v>
      </c>
      <c r="AI68" s="53">
        <v>4</v>
      </c>
      <c r="AJ68" s="9">
        <v>2</v>
      </c>
      <c r="AK68" s="9">
        <v>3</v>
      </c>
      <c r="AL68" s="9">
        <v>4</v>
      </c>
      <c r="AM68" s="9">
        <v>3</v>
      </c>
      <c r="AN68" s="48">
        <v>2</v>
      </c>
      <c r="AO68" s="47"/>
      <c r="AP68" s="15"/>
      <c r="AQ68" s="52"/>
    </row>
    <row r="69" spans="1:43" ht="15" customHeight="1" x14ac:dyDescent="0.2">
      <c r="A69" s="7">
        <v>61</v>
      </c>
      <c r="B69" s="42" t="s">
        <v>113</v>
      </c>
      <c r="C69" s="47"/>
      <c r="D69" s="15"/>
      <c r="E69" s="15"/>
      <c r="F69" s="15"/>
      <c r="G69" s="15"/>
      <c r="H69" s="15"/>
      <c r="I69" s="52"/>
      <c r="J69" s="47"/>
      <c r="K69" s="15"/>
      <c r="L69" s="15"/>
      <c r="M69" s="15"/>
      <c r="N69" s="52"/>
      <c r="O69" s="47"/>
      <c r="P69" s="15"/>
      <c r="Q69" s="15"/>
      <c r="R69" s="15"/>
      <c r="S69" s="52"/>
      <c r="T69" s="47"/>
      <c r="U69" s="15"/>
      <c r="V69" s="52"/>
      <c r="W69" s="47"/>
      <c r="X69" s="15"/>
      <c r="Y69" s="15"/>
      <c r="Z69" s="52"/>
      <c r="AA69" s="47"/>
      <c r="AB69" s="15"/>
      <c r="AC69" s="52"/>
      <c r="AD69" s="53">
        <v>3</v>
      </c>
      <c r="AE69" s="9">
        <v>4</v>
      </c>
      <c r="AF69" s="9">
        <v>4</v>
      </c>
      <c r="AG69" s="9">
        <v>4</v>
      </c>
      <c r="AH69" s="48">
        <v>3</v>
      </c>
      <c r="AI69" s="53">
        <v>4</v>
      </c>
      <c r="AJ69" s="9">
        <v>3</v>
      </c>
      <c r="AK69" s="9">
        <v>4</v>
      </c>
      <c r="AL69" s="9">
        <v>4</v>
      </c>
      <c r="AM69" s="9">
        <v>2</v>
      </c>
      <c r="AN69" s="48">
        <v>2</v>
      </c>
      <c r="AO69" s="47"/>
      <c r="AP69" s="15"/>
      <c r="AQ69" s="52"/>
    </row>
    <row r="70" spans="1:43" ht="15" customHeight="1" x14ac:dyDescent="0.2">
      <c r="A70" s="7">
        <v>62</v>
      </c>
      <c r="B70" s="42" t="s">
        <v>66</v>
      </c>
      <c r="C70" s="47"/>
      <c r="D70" s="15"/>
      <c r="E70" s="15"/>
      <c r="F70" s="15"/>
      <c r="G70" s="15"/>
      <c r="H70" s="15"/>
      <c r="I70" s="52"/>
      <c r="J70" s="47"/>
      <c r="K70" s="15"/>
      <c r="L70" s="15"/>
      <c r="M70" s="15"/>
      <c r="N70" s="52"/>
      <c r="O70" s="47"/>
      <c r="P70" s="15"/>
      <c r="Q70" s="15"/>
      <c r="R70" s="15"/>
      <c r="S70" s="52"/>
      <c r="T70" s="47"/>
      <c r="U70" s="15"/>
      <c r="V70" s="52"/>
      <c r="W70" s="47"/>
      <c r="X70" s="15"/>
      <c r="Y70" s="15"/>
      <c r="Z70" s="52"/>
      <c r="AA70" s="47"/>
      <c r="AB70" s="15"/>
      <c r="AC70" s="52"/>
      <c r="AD70" s="53">
        <v>4</v>
      </c>
      <c r="AE70" s="9">
        <v>3</v>
      </c>
      <c r="AF70" s="9">
        <v>4</v>
      </c>
      <c r="AG70" s="9">
        <v>4</v>
      </c>
      <c r="AH70" s="48">
        <v>4</v>
      </c>
      <c r="AI70" s="53">
        <v>4</v>
      </c>
      <c r="AJ70" s="9">
        <v>4</v>
      </c>
      <c r="AK70" s="9"/>
      <c r="AL70" s="9"/>
      <c r="AM70" s="9"/>
      <c r="AN70" s="48"/>
      <c r="AO70" s="47"/>
      <c r="AP70" s="15"/>
      <c r="AQ70" s="52"/>
    </row>
    <row r="71" spans="1:43" ht="15" customHeight="1" x14ac:dyDescent="0.2">
      <c r="A71" s="7">
        <v>63</v>
      </c>
      <c r="B71" s="42" t="s">
        <v>71</v>
      </c>
      <c r="C71" s="47"/>
      <c r="D71" s="15"/>
      <c r="E71" s="15"/>
      <c r="F71" s="15"/>
      <c r="G71" s="15"/>
      <c r="H71" s="15"/>
      <c r="I71" s="52"/>
      <c r="J71" s="47"/>
      <c r="K71" s="15"/>
      <c r="L71" s="15"/>
      <c r="M71" s="15"/>
      <c r="N71" s="52"/>
      <c r="O71" s="47"/>
      <c r="P71" s="15"/>
      <c r="Q71" s="15"/>
      <c r="R71" s="15"/>
      <c r="S71" s="52"/>
      <c r="T71" s="47"/>
      <c r="U71" s="15"/>
      <c r="V71" s="52"/>
      <c r="W71" s="47"/>
      <c r="X71" s="15"/>
      <c r="Y71" s="15"/>
      <c r="Z71" s="52"/>
      <c r="AA71" s="47"/>
      <c r="AB71" s="15"/>
      <c r="AC71" s="52"/>
      <c r="AD71" s="53">
        <v>4</v>
      </c>
      <c r="AE71" s="9">
        <v>3</v>
      </c>
      <c r="AF71" s="9">
        <v>3</v>
      </c>
      <c r="AG71" s="9">
        <v>4</v>
      </c>
      <c r="AH71" s="48">
        <v>3</v>
      </c>
      <c r="AI71" s="53">
        <v>4</v>
      </c>
      <c r="AJ71" s="9">
        <v>4</v>
      </c>
      <c r="AK71" s="9">
        <v>2</v>
      </c>
      <c r="AL71" s="9">
        <v>1</v>
      </c>
      <c r="AM71" s="9">
        <v>1</v>
      </c>
      <c r="AN71" s="48">
        <v>1</v>
      </c>
      <c r="AO71" s="47"/>
      <c r="AP71" s="15"/>
      <c r="AQ71" s="52"/>
    </row>
    <row r="72" spans="1:43" ht="15" customHeight="1" x14ac:dyDescent="0.2">
      <c r="A72" s="7">
        <v>64</v>
      </c>
      <c r="B72" s="42" t="s">
        <v>68</v>
      </c>
      <c r="C72" s="47"/>
      <c r="D72" s="15"/>
      <c r="E72" s="15"/>
      <c r="F72" s="15"/>
      <c r="G72" s="15"/>
      <c r="H72" s="15"/>
      <c r="I72" s="52"/>
      <c r="J72" s="47"/>
      <c r="K72" s="15"/>
      <c r="L72" s="15"/>
      <c r="M72" s="15"/>
      <c r="N72" s="52"/>
      <c r="O72" s="47"/>
      <c r="P72" s="15"/>
      <c r="Q72" s="15"/>
      <c r="R72" s="15"/>
      <c r="S72" s="52"/>
      <c r="T72" s="47"/>
      <c r="U72" s="15"/>
      <c r="V72" s="52"/>
      <c r="W72" s="47"/>
      <c r="X72" s="15"/>
      <c r="Y72" s="15"/>
      <c r="Z72" s="52"/>
      <c r="AA72" s="47"/>
      <c r="AB72" s="15"/>
      <c r="AC72" s="52"/>
      <c r="AD72" s="53">
        <v>4</v>
      </c>
      <c r="AE72" s="9">
        <v>3</v>
      </c>
      <c r="AF72" s="9">
        <v>4</v>
      </c>
      <c r="AG72" s="9">
        <v>4</v>
      </c>
      <c r="AH72" s="48">
        <v>2</v>
      </c>
      <c r="AI72" s="53">
        <v>4</v>
      </c>
      <c r="AJ72" s="9">
        <v>3</v>
      </c>
      <c r="AK72" s="9">
        <v>3</v>
      </c>
      <c r="AL72" s="9">
        <v>3</v>
      </c>
      <c r="AM72" s="9">
        <v>3</v>
      </c>
      <c r="AN72" s="48">
        <v>2</v>
      </c>
      <c r="AO72" s="47"/>
      <c r="AP72" s="15"/>
      <c r="AQ72" s="52"/>
    </row>
    <row r="73" spans="1:43" ht="15" customHeight="1" x14ac:dyDescent="0.2">
      <c r="A73" s="7">
        <v>65</v>
      </c>
      <c r="B73" s="42" t="s">
        <v>63</v>
      </c>
      <c r="C73" s="47">
        <v>4</v>
      </c>
      <c r="D73" s="15">
        <v>4</v>
      </c>
      <c r="E73" s="15">
        <v>4</v>
      </c>
      <c r="F73" s="15">
        <v>4</v>
      </c>
      <c r="G73" s="15">
        <v>4</v>
      </c>
      <c r="H73" s="15"/>
      <c r="I73" s="52"/>
      <c r="J73" s="47"/>
      <c r="K73" s="15"/>
      <c r="L73" s="15"/>
      <c r="M73" s="15"/>
      <c r="N73" s="52"/>
      <c r="O73" s="47"/>
      <c r="P73" s="15"/>
      <c r="Q73" s="15"/>
      <c r="R73" s="15"/>
      <c r="S73" s="52">
        <v>4</v>
      </c>
      <c r="T73" s="47">
        <v>4</v>
      </c>
      <c r="U73" s="15">
        <v>3</v>
      </c>
      <c r="V73" s="52">
        <v>3</v>
      </c>
      <c r="W73" s="47">
        <v>3</v>
      </c>
      <c r="X73" s="15">
        <v>3</v>
      </c>
      <c r="Y73" s="15">
        <v>3</v>
      </c>
      <c r="Z73" s="52">
        <v>3</v>
      </c>
      <c r="AA73" s="47"/>
      <c r="AB73" s="15"/>
      <c r="AC73" s="52">
        <v>3</v>
      </c>
      <c r="AD73" s="53">
        <v>3</v>
      </c>
      <c r="AE73" s="9">
        <v>4</v>
      </c>
      <c r="AF73" s="9">
        <v>3</v>
      </c>
      <c r="AG73" s="9">
        <v>4</v>
      </c>
      <c r="AH73" s="48">
        <v>3</v>
      </c>
      <c r="AI73" s="53">
        <v>3</v>
      </c>
      <c r="AJ73" s="9">
        <v>3</v>
      </c>
      <c r="AK73" s="9">
        <v>3</v>
      </c>
      <c r="AL73" s="9">
        <v>3</v>
      </c>
      <c r="AM73" s="9">
        <v>3</v>
      </c>
      <c r="AN73" s="48">
        <v>3</v>
      </c>
      <c r="AO73" s="47"/>
      <c r="AP73" s="15"/>
      <c r="AQ73" s="52"/>
    </row>
    <row r="74" spans="1:43" s="26" customFormat="1" ht="15" customHeight="1" x14ac:dyDescent="0.2">
      <c r="A74" s="7">
        <v>66</v>
      </c>
      <c r="B74" s="42" t="s">
        <v>72</v>
      </c>
      <c r="C74" s="53">
        <v>4</v>
      </c>
      <c r="D74" s="9">
        <v>4</v>
      </c>
      <c r="E74" s="9">
        <v>4</v>
      </c>
      <c r="F74" s="9">
        <v>4</v>
      </c>
      <c r="G74" s="9">
        <v>4</v>
      </c>
      <c r="H74" s="15"/>
      <c r="I74" s="52"/>
      <c r="J74" s="47"/>
      <c r="K74" s="15"/>
      <c r="L74" s="15"/>
      <c r="M74" s="15"/>
      <c r="N74" s="52"/>
      <c r="O74" s="47"/>
      <c r="P74" s="15"/>
      <c r="Q74" s="15"/>
      <c r="R74" s="15"/>
      <c r="S74" s="48">
        <v>4</v>
      </c>
      <c r="T74" s="53">
        <v>4</v>
      </c>
      <c r="U74" s="9"/>
      <c r="V74" s="48"/>
      <c r="W74" s="53">
        <v>4</v>
      </c>
      <c r="X74" s="9">
        <v>4</v>
      </c>
      <c r="Y74" s="9">
        <v>4</v>
      </c>
      <c r="Z74" s="48">
        <v>4</v>
      </c>
      <c r="AA74" s="47"/>
      <c r="AB74" s="15"/>
      <c r="AC74" s="48">
        <v>4</v>
      </c>
      <c r="AD74" s="53">
        <v>4</v>
      </c>
      <c r="AE74" s="9">
        <v>3</v>
      </c>
      <c r="AF74" s="9">
        <v>4</v>
      </c>
      <c r="AG74" s="9">
        <v>3</v>
      </c>
      <c r="AH74" s="48">
        <v>4</v>
      </c>
      <c r="AI74" s="53">
        <v>3</v>
      </c>
      <c r="AJ74" s="9">
        <v>3</v>
      </c>
      <c r="AK74" s="9">
        <v>4</v>
      </c>
      <c r="AL74" s="9">
        <v>2</v>
      </c>
      <c r="AM74" s="9">
        <v>4</v>
      </c>
      <c r="AN74" s="48">
        <v>3</v>
      </c>
      <c r="AO74" s="47"/>
      <c r="AP74" s="15"/>
      <c r="AQ74" s="52"/>
    </row>
    <row r="75" spans="1:43" ht="15" customHeight="1" x14ac:dyDescent="0.2">
      <c r="A75" s="7">
        <v>67</v>
      </c>
      <c r="B75" s="43" t="s">
        <v>80</v>
      </c>
      <c r="C75" s="53">
        <v>3</v>
      </c>
      <c r="D75" s="9">
        <v>4</v>
      </c>
      <c r="E75" s="9">
        <v>2</v>
      </c>
      <c r="F75" s="9">
        <v>4</v>
      </c>
      <c r="G75" s="9">
        <v>4</v>
      </c>
      <c r="H75" s="15"/>
      <c r="I75" s="52"/>
      <c r="J75" s="47"/>
      <c r="K75" s="15"/>
      <c r="L75" s="15"/>
      <c r="M75" s="15"/>
      <c r="N75" s="52"/>
      <c r="O75" s="47"/>
      <c r="P75" s="15"/>
      <c r="Q75" s="15"/>
      <c r="R75" s="15"/>
      <c r="S75" s="48">
        <v>1</v>
      </c>
      <c r="T75" s="53">
        <v>3</v>
      </c>
      <c r="U75" s="9">
        <v>3</v>
      </c>
      <c r="V75" s="48">
        <v>4</v>
      </c>
      <c r="W75" s="53">
        <v>3</v>
      </c>
      <c r="X75" s="9">
        <v>1</v>
      </c>
      <c r="Y75" s="9">
        <v>2</v>
      </c>
      <c r="Z75" s="48">
        <v>1</v>
      </c>
      <c r="AA75" s="47"/>
      <c r="AB75" s="15"/>
      <c r="AC75" s="48">
        <v>2</v>
      </c>
      <c r="AD75" s="47"/>
      <c r="AE75" s="15"/>
      <c r="AF75" s="15"/>
      <c r="AG75" s="15"/>
      <c r="AH75" s="52"/>
      <c r="AI75" s="47"/>
      <c r="AJ75" s="15"/>
      <c r="AK75" s="15"/>
      <c r="AL75" s="15"/>
      <c r="AM75" s="15"/>
      <c r="AN75" s="52"/>
      <c r="AO75" s="47"/>
      <c r="AP75" s="15"/>
      <c r="AQ75" s="52"/>
    </row>
    <row r="76" spans="1:43" ht="15" customHeight="1" x14ac:dyDescent="0.2">
      <c r="A76" s="7">
        <v>68</v>
      </c>
      <c r="B76" s="43" t="s">
        <v>88</v>
      </c>
      <c r="C76" s="53">
        <v>3</v>
      </c>
      <c r="D76" s="9">
        <v>3</v>
      </c>
      <c r="E76" s="9">
        <v>2</v>
      </c>
      <c r="F76" s="9">
        <v>4</v>
      </c>
      <c r="G76" s="9">
        <v>4</v>
      </c>
      <c r="H76" s="15"/>
      <c r="I76" s="52"/>
      <c r="J76" s="47"/>
      <c r="K76" s="15"/>
      <c r="L76" s="15"/>
      <c r="M76" s="15"/>
      <c r="N76" s="52"/>
      <c r="O76" s="47"/>
      <c r="P76" s="15"/>
      <c r="Q76" s="15"/>
      <c r="R76" s="15"/>
      <c r="S76" s="48">
        <v>1</v>
      </c>
      <c r="T76" s="53">
        <v>2</v>
      </c>
      <c r="U76" s="9">
        <v>2</v>
      </c>
      <c r="V76" s="48">
        <v>2</v>
      </c>
      <c r="W76" s="53">
        <v>3</v>
      </c>
      <c r="X76" s="9">
        <v>2</v>
      </c>
      <c r="Y76" s="9">
        <v>2</v>
      </c>
      <c r="Z76" s="48">
        <v>3</v>
      </c>
      <c r="AA76" s="47"/>
      <c r="AB76" s="15"/>
      <c r="AC76" s="48">
        <v>2</v>
      </c>
      <c r="AD76" s="47"/>
      <c r="AE76" s="15"/>
      <c r="AF76" s="15"/>
      <c r="AG76" s="15"/>
      <c r="AH76" s="52"/>
      <c r="AI76" s="47"/>
      <c r="AJ76" s="15"/>
      <c r="AK76" s="15"/>
      <c r="AL76" s="15"/>
      <c r="AM76" s="15"/>
      <c r="AN76" s="52"/>
      <c r="AO76" s="47"/>
      <c r="AP76" s="15"/>
      <c r="AQ76" s="52"/>
    </row>
    <row r="77" spans="1:43" ht="15" customHeight="1" x14ac:dyDescent="0.2">
      <c r="A77" s="7">
        <v>69</v>
      </c>
      <c r="B77" s="43" t="s">
        <v>84</v>
      </c>
      <c r="C77" s="53"/>
      <c r="D77" s="9"/>
      <c r="E77" s="9">
        <v>3</v>
      </c>
      <c r="F77" s="9">
        <v>2</v>
      </c>
      <c r="G77" s="9">
        <v>3</v>
      </c>
      <c r="H77" s="15"/>
      <c r="I77" s="52"/>
      <c r="J77" s="47"/>
      <c r="K77" s="15"/>
      <c r="L77" s="15"/>
      <c r="M77" s="15"/>
      <c r="N77" s="52"/>
      <c r="O77" s="47"/>
      <c r="P77" s="15"/>
      <c r="Q77" s="15"/>
      <c r="R77" s="15"/>
      <c r="S77" s="48">
        <v>4</v>
      </c>
      <c r="T77" s="53">
        <v>4</v>
      </c>
      <c r="U77" s="9">
        <v>2</v>
      </c>
      <c r="V77" s="48">
        <v>2</v>
      </c>
      <c r="W77" s="53">
        <v>2</v>
      </c>
      <c r="X77" s="9">
        <v>2</v>
      </c>
      <c r="Y77" s="9">
        <v>3</v>
      </c>
      <c r="Z77" s="48">
        <v>4</v>
      </c>
      <c r="AA77" s="47"/>
      <c r="AB77" s="15"/>
      <c r="AC77" s="48"/>
      <c r="AD77" s="47"/>
      <c r="AE77" s="15"/>
      <c r="AF77" s="15"/>
      <c r="AG77" s="15"/>
      <c r="AH77" s="52"/>
      <c r="AI77" s="47"/>
      <c r="AJ77" s="15"/>
      <c r="AK77" s="15"/>
      <c r="AL77" s="15"/>
      <c r="AM77" s="15"/>
      <c r="AN77" s="52"/>
      <c r="AO77" s="47"/>
      <c r="AP77" s="15"/>
      <c r="AQ77" s="52"/>
    </row>
    <row r="78" spans="1:43" ht="15" customHeight="1" x14ac:dyDescent="0.2">
      <c r="A78" s="7">
        <v>70</v>
      </c>
      <c r="B78" s="43" t="s">
        <v>83</v>
      </c>
      <c r="C78" s="53">
        <v>2</v>
      </c>
      <c r="D78" s="9">
        <v>2</v>
      </c>
      <c r="E78" s="9">
        <v>4</v>
      </c>
      <c r="F78" s="9">
        <v>4</v>
      </c>
      <c r="G78" s="9">
        <v>4</v>
      </c>
      <c r="H78" s="15"/>
      <c r="I78" s="52"/>
      <c r="J78" s="47"/>
      <c r="K78" s="15"/>
      <c r="L78" s="15"/>
      <c r="M78" s="15"/>
      <c r="N78" s="52"/>
      <c r="O78" s="47"/>
      <c r="P78" s="15"/>
      <c r="Q78" s="15"/>
      <c r="R78" s="15"/>
      <c r="S78" s="48">
        <v>4</v>
      </c>
      <c r="T78" s="53">
        <v>4</v>
      </c>
      <c r="U78" s="9">
        <v>4</v>
      </c>
      <c r="V78" s="48">
        <v>3</v>
      </c>
      <c r="W78" s="53">
        <v>2</v>
      </c>
      <c r="X78" s="9">
        <v>4</v>
      </c>
      <c r="Y78" s="9">
        <v>4</v>
      </c>
      <c r="Z78" s="48">
        <v>3</v>
      </c>
      <c r="AA78" s="47"/>
      <c r="AB78" s="15"/>
      <c r="AC78" s="48">
        <v>4</v>
      </c>
      <c r="AD78" s="47"/>
      <c r="AE78" s="15"/>
      <c r="AF78" s="15"/>
      <c r="AG78" s="15"/>
      <c r="AH78" s="52"/>
      <c r="AI78" s="47"/>
      <c r="AJ78" s="15"/>
      <c r="AK78" s="15"/>
      <c r="AL78" s="15"/>
      <c r="AM78" s="15"/>
      <c r="AN78" s="52"/>
      <c r="AO78" s="47"/>
      <c r="AP78" s="15"/>
      <c r="AQ78" s="52"/>
    </row>
    <row r="79" spans="1:43" ht="15" customHeight="1" x14ac:dyDescent="0.2">
      <c r="A79" s="7">
        <v>71</v>
      </c>
      <c r="B79" s="43" t="s">
        <v>82</v>
      </c>
      <c r="C79" s="53">
        <v>4</v>
      </c>
      <c r="D79" s="9">
        <v>3</v>
      </c>
      <c r="E79" s="9">
        <v>2</v>
      </c>
      <c r="F79" s="9">
        <v>4</v>
      </c>
      <c r="G79" s="9">
        <v>4</v>
      </c>
      <c r="H79" s="15"/>
      <c r="I79" s="52"/>
      <c r="J79" s="47"/>
      <c r="K79" s="15"/>
      <c r="L79" s="15"/>
      <c r="M79" s="15"/>
      <c r="N79" s="52"/>
      <c r="O79" s="47"/>
      <c r="P79" s="15"/>
      <c r="Q79" s="15"/>
      <c r="R79" s="15"/>
      <c r="S79" s="48">
        <v>4</v>
      </c>
      <c r="T79" s="53">
        <v>4</v>
      </c>
      <c r="U79" s="9">
        <v>3</v>
      </c>
      <c r="V79" s="48">
        <v>3</v>
      </c>
      <c r="W79" s="53">
        <v>4</v>
      </c>
      <c r="X79" s="9"/>
      <c r="Y79" s="9">
        <v>4</v>
      </c>
      <c r="Z79" s="48">
        <v>4</v>
      </c>
      <c r="AA79" s="47"/>
      <c r="AB79" s="15"/>
      <c r="AC79" s="48">
        <v>4</v>
      </c>
      <c r="AD79" s="47"/>
      <c r="AE79" s="15"/>
      <c r="AF79" s="15"/>
      <c r="AG79" s="15"/>
      <c r="AH79" s="52"/>
      <c r="AI79" s="47"/>
      <c r="AJ79" s="15"/>
      <c r="AK79" s="15"/>
      <c r="AL79" s="15"/>
      <c r="AM79" s="15"/>
      <c r="AN79" s="52"/>
      <c r="AO79" s="47"/>
      <c r="AP79" s="15"/>
      <c r="AQ79" s="52"/>
    </row>
    <row r="80" spans="1:43" ht="15" customHeight="1" x14ac:dyDescent="0.2">
      <c r="A80" s="7">
        <v>72</v>
      </c>
      <c r="B80" s="43" t="s">
        <v>114</v>
      </c>
      <c r="C80" s="53">
        <v>4</v>
      </c>
      <c r="D80" s="9">
        <v>3</v>
      </c>
      <c r="E80" s="9">
        <v>3</v>
      </c>
      <c r="F80" s="9">
        <v>4</v>
      </c>
      <c r="G80" s="9">
        <v>4</v>
      </c>
      <c r="H80" s="15"/>
      <c r="I80" s="52"/>
      <c r="J80" s="47"/>
      <c r="K80" s="15"/>
      <c r="L80" s="15"/>
      <c r="M80" s="15"/>
      <c r="N80" s="52"/>
      <c r="O80" s="47"/>
      <c r="P80" s="15"/>
      <c r="Q80" s="15"/>
      <c r="R80" s="15"/>
      <c r="S80" s="48">
        <v>4</v>
      </c>
      <c r="T80" s="53">
        <v>4</v>
      </c>
      <c r="U80" s="9">
        <v>2</v>
      </c>
      <c r="V80" s="48">
        <v>3</v>
      </c>
      <c r="W80" s="53">
        <v>3</v>
      </c>
      <c r="X80" s="9">
        <v>3</v>
      </c>
      <c r="Y80" s="9">
        <v>3</v>
      </c>
      <c r="Z80" s="48">
        <v>3</v>
      </c>
      <c r="AA80" s="47"/>
      <c r="AB80" s="15"/>
      <c r="AC80" s="48">
        <v>2</v>
      </c>
      <c r="AD80" s="47"/>
      <c r="AE80" s="15"/>
      <c r="AF80" s="15"/>
      <c r="AG80" s="15"/>
      <c r="AH80" s="52"/>
      <c r="AI80" s="47"/>
      <c r="AJ80" s="15"/>
      <c r="AK80" s="15"/>
      <c r="AL80" s="15"/>
      <c r="AM80" s="15"/>
      <c r="AN80" s="52"/>
      <c r="AO80" s="47"/>
      <c r="AP80" s="15"/>
      <c r="AQ80" s="52"/>
    </row>
    <row r="81" spans="1:43" ht="15" customHeight="1" x14ac:dyDescent="0.2">
      <c r="A81" s="7">
        <v>73</v>
      </c>
      <c r="B81" s="43" t="s">
        <v>81</v>
      </c>
      <c r="C81" s="53">
        <v>4</v>
      </c>
      <c r="D81" s="9">
        <v>4</v>
      </c>
      <c r="E81" s="9">
        <v>4</v>
      </c>
      <c r="F81" s="9">
        <v>4</v>
      </c>
      <c r="G81" s="9">
        <v>4</v>
      </c>
      <c r="H81" s="15"/>
      <c r="I81" s="52"/>
      <c r="J81" s="47"/>
      <c r="K81" s="15"/>
      <c r="L81" s="15"/>
      <c r="M81" s="15"/>
      <c r="N81" s="52"/>
      <c r="O81" s="47"/>
      <c r="P81" s="15"/>
      <c r="Q81" s="15"/>
      <c r="R81" s="15"/>
      <c r="S81" s="48">
        <v>3</v>
      </c>
      <c r="T81" s="53">
        <v>4</v>
      </c>
      <c r="U81" s="9">
        <v>4</v>
      </c>
      <c r="V81" s="48">
        <v>3</v>
      </c>
      <c r="W81" s="53">
        <v>4</v>
      </c>
      <c r="X81" s="9">
        <v>4</v>
      </c>
      <c r="Y81" s="9">
        <v>4</v>
      </c>
      <c r="Z81" s="48">
        <v>3</v>
      </c>
      <c r="AA81" s="47"/>
      <c r="AB81" s="15"/>
      <c r="AC81" s="48">
        <v>3</v>
      </c>
      <c r="AD81" s="47"/>
      <c r="AE81" s="15"/>
      <c r="AF81" s="15"/>
      <c r="AG81" s="15"/>
      <c r="AH81" s="52"/>
      <c r="AI81" s="47"/>
      <c r="AJ81" s="15"/>
      <c r="AK81" s="15"/>
      <c r="AL81" s="15"/>
      <c r="AM81" s="15"/>
      <c r="AN81" s="52"/>
      <c r="AO81" s="47"/>
      <c r="AP81" s="15"/>
      <c r="AQ81" s="52"/>
    </row>
    <row r="82" spans="1:43" ht="15" customHeight="1" thickBot="1" x14ac:dyDescent="0.25">
      <c r="A82" s="7">
        <v>74</v>
      </c>
      <c r="B82" s="43" t="s">
        <v>86</v>
      </c>
      <c r="C82" s="54">
        <v>3</v>
      </c>
      <c r="D82" s="55">
        <v>2</v>
      </c>
      <c r="E82" s="55">
        <v>3</v>
      </c>
      <c r="F82" s="55">
        <v>4</v>
      </c>
      <c r="G82" s="55">
        <v>4</v>
      </c>
      <c r="H82" s="56"/>
      <c r="I82" s="57"/>
      <c r="J82" s="61"/>
      <c r="K82" s="56"/>
      <c r="L82" s="56"/>
      <c r="M82" s="56"/>
      <c r="N82" s="57"/>
      <c r="O82" s="61"/>
      <c r="P82" s="56"/>
      <c r="Q82" s="56"/>
      <c r="R82" s="56"/>
      <c r="S82" s="63">
        <v>3</v>
      </c>
      <c r="T82" s="54">
        <v>4</v>
      </c>
      <c r="U82" s="55">
        <v>4</v>
      </c>
      <c r="V82" s="63">
        <v>4</v>
      </c>
      <c r="W82" s="54">
        <v>2</v>
      </c>
      <c r="X82" s="55">
        <v>4</v>
      </c>
      <c r="Y82" s="55">
        <v>4</v>
      </c>
      <c r="Z82" s="63">
        <v>3</v>
      </c>
      <c r="AA82" s="61"/>
      <c r="AB82" s="56"/>
      <c r="AC82" s="63">
        <v>3</v>
      </c>
      <c r="AD82" s="61"/>
      <c r="AE82" s="56"/>
      <c r="AF82" s="56"/>
      <c r="AG82" s="56"/>
      <c r="AH82" s="57"/>
      <c r="AI82" s="61"/>
      <c r="AJ82" s="56"/>
      <c r="AK82" s="56"/>
      <c r="AL82" s="56"/>
      <c r="AM82" s="56"/>
      <c r="AN82" s="57"/>
      <c r="AO82" s="61"/>
      <c r="AP82" s="56"/>
      <c r="AQ82" s="57"/>
    </row>
    <row r="83" spans="1:43" x14ac:dyDescent="0.25">
      <c r="C83" s="19">
        <f t="shared" ref="C83:AQ83" si="5">AVERAGE(C9:C82)</f>
        <v>3.4444444444444446</v>
      </c>
      <c r="D83" s="19">
        <f t="shared" si="5"/>
        <v>3.2222222222222223</v>
      </c>
      <c r="E83" s="19">
        <f t="shared" si="5"/>
        <v>3.1</v>
      </c>
      <c r="F83" s="19">
        <f t="shared" si="5"/>
        <v>3.8</v>
      </c>
      <c r="G83" s="19">
        <f t="shared" si="5"/>
        <v>3.9</v>
      </c>
      <c r="H83" s="19">
        <f t="shared" si="5"/>
        <v>2.5849056603773586</v>
      </c>
      <c r="I83" s="19">
        <f t="shared" si="5"/>
        <v>2.3703703703703702</v>
      </c>
      <c r="J83" s="19">
        <f t="shared" si="5"/>
        <v>3.6296296296296298</v>
      </c>
      <c r="K83" s="19">
        <f t="shared" si="5"/>
        <v>3.2962962962962963</v>
      </c>
      <c r="L83" s="19">
        <f t="shared" si="5"/>
        <v>3.5294117647058822</v>
      </c>
      <c r="M83" s="19">
        <f t="shared" si="5"/>
        <v>3.0566037735849059</v>
      </c>
      <c r="N83" s="19">
        <f t="shared" si="5"/>
        <v>3.2745098039215685</v>
      </c>
      <c r="O83" s="19">
        <f t="shared" si="5"/>
        <v>2.9433962264150941</v>
      </c>
      <c r="P83" s="19">
        <f t="shared" si="5"/>
        <v>3.4528301886792452</v>
      </c>
      <c r="Q83" s="19">
        <f t="shared" si="5"/>
        <v>3.5283018867924527</v>
      </c>
      <c r="R83" s="19">
        <f t="shared" si="5"/>
        <v>3.2745098039215685</v>
      </c>
      <c r="S83" s="19">
        <f t="shared" si="5"/>
        <v>3.2</v>
      </c>
      <c r="T83" s="19">
        <f t="shared" si="5"/>
        <v>3.7</v>
      </c>
      <c r="U83" s="19">
        <f t="shared" si="5"/>
        <v>3</v>
      </c>
      <c r="V83" s="19">
        <f t="shared" si="5"/>
        <v>3</v>
      </c>
      <c r="W83" s="19">
        <f t="shared" si="5"/>
        <v>3</v>
      </c>
      <c r="X83" s="19">
        <f t="shared" si="5"/>
        <v>3</v>
      </c>
      <c r="Y83" s="19">
        <f t="shared" si="5"/>
        <v>3.3</v>
      </c>
      <c r="Z83" s="19">
        <f t="shared" si="5"/>
        <v>3.1</v>
      </c>
      <c r="AA83" s="19">
        <f t="shared" si="5"/>
        <v>3.5384615384615383</v>
      </c>
      <c r="AB83" s="19">
        <f t="shared" si="5"/>
        <v>3.5961538461538463</v>
      </c>
      <c r="AC83" s="19">
        <f t="shared" si="5"/>
        <v>3</v>
      </c>
      <c r="AD83" s="19">
        <f t="shared" si="5"/>
        <v>3.4166666666666665</v>
      </c>
      <c r="AE83" s="19">
        <f t="shared" si="5"/>
        <v>3.5833333333333335</v>
      </c>
      <c r="AF83" s="19">
        <f t="shared" si="5"/>
        <v>3.5833333333333335</v>
      </c>
      <c r="AG83" s="19">
        <f t="shared" si="5"/>
        <v>3.75</v>
      </c>
      <c r="AH83" s="19">
        <f t="shared" si="5"/>
        <v>3.5833333333333335</v>
      </c>
      <c r="AI83" s="19">
        <f t="shared" si="5"/>
        <v>3.5833333333333335</v>
      </c>
      <c r="AJ83" s="19">
        <f t="shared" si="5"/>
        <v>3.3333333333333335</v>
      </c>
      <c r="AK83" s="19">
        <f t="shared" si="5"/>
        <v>3.1818181818181817</v>
      </c>
      <c r="AL83" s="19">
        <f t="shared" si="5"/>
        <v>3.0909090909090908</v>
      </c>
      <c r="AM83" s="19">
        <f t="shared" si="5"/>
        <v>2.4545454545454546</v>
      </c>
      <c r="AN83" s="19">
        <f t="shared" si="5"/>
        <v>2.4</v>
      </c>
      <c r="AO83" s="19">
        <f t="shared" si="5"/>
        <v>3.2075471698113209</v>
      </c>
      <c r="AP83" s="19">
        <f t="shared" si="5"/>
        <v>2.8867924528301887</v>
      </c>
      <c r="AQ83" s="19">
        <f t="shared" si="5"/>
        <v>3.0196078431372548</v>
      </c>
    </row>
    <row r="85" spans="1:43" x14ac:dyDescent="0.25">
      <c r="C85" s="19">
        <f>AVERAGE(C83:G83)</f>
        <v>3.4933333333333332</v>
      </c>
      <c r="H85" s="19">
        <f>AVERAGE(H83:I83)</f>
        <v>2.4776380153738646</v>
      </c>
      <c r="O85" s="19">
        <f>AVERAGE(O83:R83)</f>
        <v>3.2997595264520898</v>
      </c>
      <c r="AA85" s="19">
        <f>AVERAGE(AA83:AB83)</f>
        <v>3.5673076923076925</v>
      </c>
    </row>
    <row r="88" spans="1:43" x14ac:dyDescent="0.25">
      <c r="K88" s="13">
        <f>(3.3+3.8)/2</f>
        <v>3.55</v>
      </c>
    </row>
    <row r="89" spans="1:43" x14ac:dyDescent="0.25">
      <c r="H89" s="13">
        <f>AVERAGE(H37:H62)</f>
        <v>2.5384615384615383</v>
      </c>
      <c r="I89" s="65">
        <f t="shared" ref="I89:AQ89" si="6">AVERAGE(I37:I62)</f>
        <v>2.4615384615384617</v>
      </c>
      <c r="J89" s="65">
        <f t="shared" si="6"/>
        <v>3.7692307692307692</v>
      </c>
      <c r="K89" s="65">
        <f t="shared" si="6"/>
        <v>3.3461538461538463</v>
      </c>
      <c r="L89" s="65">
        <f t="shared" si="6"/>
        <v>3.8</v>
      </c>
      <c r="M89" s="65">
        <f t="shared" si="6"/>
        <v>2.72</v>
      </c>
      <c r="N89" s="65">
        <f t="shared" si="6"/>
        <v>3.48</v>
      </c>
      <c r="O89" s="65">
        <f t="shared" si="6"/>
        <v>3.2</v>
      </c>
      <c r="P89" s="65">
        <f t="shared" si="6"/>
        <v>3.68</v>
      </c>
      <c r="Q89" s="19">
        <f t="shared" si="6"/>
        <v>3.96</v>
      </c>
      <c r="R89" s="65">
        <f t="shared" si="6"/>
        <v>3.72</v>
      </c>
      <c r="S89" s="65"/>
      <c r="T89" s="65"/>
      <c r="U89" s="65"/>
      <c r="V89" s="65"/>
      <c r="W89" s="65"/>
      <c r="X89" s="65"/>
      <c r="Y89" s="65"/>
      <c r="Z89" s="65"/>
      <c r="AA89" s="65">
        <f t="shared" si="6"/>
        <v>3.6</v>
      </c>
      <c r="AB89" s="65">
        <f t="shared" si="6"/>
        <v>3.88</v>
      </c>
      <c r="AC89" s="65"/>
      <c r="AD89" s="65"/>
      <c r="AE89" s="65"/>
      <c r="AF89" s="65"/>
      <c r="AG89" s="65"/>
      <c r="AH89" s="65"/>
      <c r="AI89" s="65"/>
      <c r="AJ89" s="65"/>
      <c r="AK89" s="65"/>
      <c r="AL89" s="65"/>
      <c r="AM89" s="65"/>
      <c r="AN89" s="65"/>
      <c r="AO89" s="65">
        <f t="shared" si="6"/>
        <v>3</v>
      </c>
      <c r="AP89" s="65">
        <f t="shared" si="6"/>
        <v>3.28</v>
      </c>
      <c r="AQ89" s="65">
        <f t="shared" si="6"/>
        <v>2.88</v>
      </c>
    </row>
    <row r="92" spans="1:43" x14ac:dyDescent="0.25">
      <c r="J92" s="13">
        <f>AVERAGE(J89:N89)</f>
        <v>3.4230769230769225</v>
      </c>
      <c r="O92" s="13">
        <f>AVERAGE(O89:R89)</f>
        <v>3.64</v>
      </c>
      <c r="AA92" s="13">
        <f>AVERAGE(AA89:AB89)</f>
        <v>3.74</v>
      </c>
      <c r="AO92" s="13">
        <f>AVERAGE(AO89:AQ89)</f>
        <v>3.0533333333333332</v>
      </c>
    </row>
  </sheetData>
  <mergeCells count="40">
    <mergeCell ref="AO4:AQ4"/>
    <mergeCell ref="A2:AQ2"/>
    <mergeCell ref="AL6:AN6"/>
    <mergeCell ref="A3:B3"/>
    <mergeCell ref="A4:B4"/>
    <mergeCell ref="A5:B5"/>
    <mergeCell ref="A6:B6"/>
    <mergeCell ref="H6:I6"/>
    <mergeCell ref="K6:L6"/>
    <mergeCell ref="AD6:AE6"/>
    <mergeCell ref="AF6:AG6"/>
    <mergeCell ref="AI6:AJ6"/>
    <mergeCell ref="AO3:AQ3"/>
    <mergeCell ref="C4:I4"/>
    <mergeCell ref="J4:N4"/>
    <mergeCell ref="O4:S4"/>
    <mergeCell ref="AA3:AC3"/>
    <mergeCell ref="AD3:AH3"/>
    <mergeCell ref="AI3:AN3"/>
    <mergeCell ref="W4:Z4"/>
    <mergeCell ref="AA4:AC4"/>
    <mergeCell ref="AD4:AH4"/>
    <mergeCell ref="AI4:AN4"/>
    <mergeCell ref="W3:Z3"/>
    <mergeCell ref="T4:V4"/>
    <mergeCell ref="C7:AQ7"/>
    <mergeCell ref="H5:I5"/>
    <mergeCell ref="K5:L5"/>
    <mergeCell ref="AR1:CI1"/>
    <mergeCell ref="A1:AQ1"/>
    <mergeCell ref="A7:A8"/>
    <mergeCell ref="B7:B8"/>
    <mergeCell ref="T3:V3"/>
    <mergeCell ref="AD5:AE5"/>
    <mergeCell ref="AF5:AG5"/>
    <mergeCell ref="AI5:AJ5"/>
    <mergeCell ref="AL5:AN5"/>
    <mergeCell ref="C3:I3"/>
    <mergeCell ref="J3:N3"/>
    <mergeCell ref="O3:S3"/>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5"/>
  <sheetViews>
    <sheetView workbookViewId="0">
      <selection activeCell="D8" sqref="D8"/>
    </sheetView>
  </sheetViews>
  <sheetFormatPr baseColWidth="10" defaultRowHeight="12" x14ac:dyDescent="0.25"/>
  <cols>
    <col min="1" max="1" width="4.5703125" style="3" customWidth="1"/>
    <col min="2" max="2" width="33.7109375" style="3" customWidth="1"/>
    <col min="3" max="3" width="13.28515625" style="3" customWidth="1"/>
    <col min="4" max="4" width="85.140625" style="3" customWidth="1"/>
    <col min="5" max="9" width="2" style="3" bestFit="1" customWidth="1"/>
    <col min="10" max="41" width="3" style="3" bestFit="1" customWidth="1"/>
    <col min="42" max="16384" width="11.42578125" style="3"/>
  </cols>
  <sheetData>
    <row r="1" spans="1:41" ht="38.25" customHeight="1" x14ac:dyDescent="0.25">
      <c r="A1" s="104" t="s">
        <v>2</v>
      </c>
      <c r="B1" s="104" t="s">
        <v>0</v>
      </c>
      <c r="C1" s="127" t="s">
        <v>840</v>
      </c>
      <c r="D1" s="127"/>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x14ac:dyDescent="0.25">
      <c r="A2" s="104"/>
      <c r="B2" s="104"/>
      <c r="C2" s="126" t="s">
        <v>26</v>
      </c>
      <c r="D2" s="126"/>
    </row>
    <row r="3" spans="1:41" x14ac:dyDescent="0.25">
      <c r="A3" s="104"/>
      <c r="B3" s="104"/>
      <c r="C3" s="18" t="s">
        <v>24</v>
      </c>
      <c r="D3" s="18" t="s">
        <v>25</v>
      </c>
    </row>
    <row r="4" spans="1:41" ht="24" x14ac:dyDescent="0.2">
      <c r="A4" s="4">
        <v>1</v>
      </c>
      <c r="B4" s="25" t="s">
        <v>148</v>
      </c>
      <c r="C4" s="17">
        <v>2</v>
      </c>
      <c r="D4" s="23" t="s">
        <v>175</v>
      </c>
    </row>
    <row r="5" spans="1:41" x14ac:dyDescent="0.2">
      <c r="A5" s="4">
        <v>2</v>
      </c>
      <c r="B5" s="25" t="s">
        <v>150</v>
      </c>
      <c r="C5" s="17">
        <v>3</v>
      </c>
      <c r="D5" s="23" t="s">
        <v>176</v>
      </c>
    </row>
    <row r="6" spans="1:41" ht="24" x14ac:dyDescent="0.2">
      <c r="A6" s="4">
        <v>3</v>
      </c>
      <c r="B6" s="25" t="s">
        <v>84</v>
      </c>
      <c r="C6" s="17">
        <v>4</v>
      </c>
      <c r="D6" s="23" t="s">
        <v>630</v>
      </c>
    </row>
    <row r="7" spans="1:41" x14ac:dyDescent="0.2">
      <c r="A7" s="4">
        <v>4</v>
      </c>
      <c r="B7" s="25" t="s">
        <v>636</v>
      </c>
      <c r="C7" s="17">
        <v>4</v>
      </c>
      <c r="D7" s="21" t="s">
        <v>177</v>
      </c>
    </row>
    <row r="8" spans="1:41" x14ac:dyDescent="0.2">
      <c r="A8" s="4">
        <v>5</v>
      </c>
      <c r="B8" s="25" t="s">
        <v>152</v>
      </c>
      <c r="C8" s="17">
        <v>4</v>
      </c>
      <c r="D8" s="21" t="s">
        <v>841</v>
      </c>
    </row>
    <row r="9" spans="1:41" x14ac:dyDescent="0.2">
      <c r="A9" s="4">
        <v>6</v>
      </c>
      <c r="B9" s="25" t="s">
        <v>81</v>
      </c>
      <c r="C9" s="17">
        <v>4</v>
      </c>
      <c r="D9" s="21" t="s">
        <v>178</v>
      </c>
    </row>
    <row r="10" spans="1:41" x14ac:dyDescent="0.2">
      <c r="A10" s="4">
        <v>7</v>
      </c>
      <c r="B10" s="25" t="s">
        <v>86</v>
      </c>
      <c r="C10" s="17">
        <v>4</v>
      </c>
      <c r="D10" s="21" t="s">
        <v>179</v>
      </c>
    </row>
    <row r="12" spans="1:41" x14ac:dyDescent="0.25">
      <c r="A12" s="121" t="s">
        <v>27</v>
      </c>
      <c r="B12" s="121"/>
      <c r="C12" s="121"/>
      <c r="D12" s="121"/>
    </row>
    <row r="13" spans="1:41" x14ac:dyDescent="0.25">
      <c r="A13" s="122" t="s">
        <v>631</v>
      </c>
      <c r="B13" s="123"/>
      <c r="C13" s="123"/>
      <c r="D13" s="124"/>
    </row>
    <row r="14" spans="1:41" x14ac:dyDescent="0.25">
      <c r="A14" s="121" t="s">
        <v>28</v>
      </c>
      <c r="B14" s="121"/>
      <c r="C14" s="121"/>
      <c r="D14" s="121"/>
    </row>
    <row r="15" spans="1:41" x14ac:dyDescent="0.25">
      <c r="A15" s="125"/>
      <c r="B15" s="125"/>
      <c r="C15" s="125"/>
      <c r="D15" s="125"/>
    </row>
  </sheetData>
  <mergeCells count="8">
    <mergeCell ref="A14:D14"/>
    <mergeCell ref="A15:D15"/>
    <mergeCell ref="A1:A3"/>
    <mergeCell ref="B1:B3"/>
    <mergeCell ref="C1:D1"/>
    <mergeCell ref="C2:D2"/>
    <mergeCell ref="A12:D12"/>
    <mergeCell ref="A13:D1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5"/>
  <sheetViews>
    <sheetView workbookViewId="0">
      <selection activeCell="B6" sqref="B6"/>
    </sheetView>
  </sheetViews>
  <sheetFormatPr baseColWidth="10" defaultRowHeight="12" x14ac:dyDescent="0.25"/>
  <cols>
    <col min="1" max="1" width="4.5703125" style="3" customWidth="1"/>
    <col min="2" max="2" width="33.7109375" style="3" customWidth="1"/>
    <col min="3" max="3" width="13.28515625" style="3" customWidth="1"/>
    <col min="4" max="4" width="85.140625" style="3" customWidth="1"/>
    <col min="5" max="9" width="2" style="3" bestFit="1" customWidth="1"/>
    <col min="10" max="41" width="3" style="3" bestFit="1" customWidth="1"/>
    <col min="42" max="16384" width="11.42578125" style="3"/>
  </cols>
  <sheetData>
    <row r="1" spans="1:41" ht="24" customHeight="1" x14ac:dyDescent="0.25">
      <c r="A1" s="104" t="s">
        <v>2</v>
      </c>
      <c r="B1" s="104" t="s">
        <v>0</v>
      </c>
      <c r="C1" s="127" t="s">
        <v>134</v>
      </c>
      <c r="D1" s="127"/>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x14ac:dyDescent="0.25">
      <c r="A2" s="104"/>
      <c r="B2" s="104"/>
      <c r="C2" s="126" t="s">
        <v>26</v>
      </c>
      <c r="D2" s="126"/>
    </row>
    <row r="3" spans="1:41" x14ac:dyDescent="0.25">
      <c r="A3" s="104"/>
      <c r="B3" s="104"/>
      <c r="C3" s="18" t="s">
        <v>24</v>
      </c>
      <c r="D3" s="18" t="s">
        <v>25</v>
      </c>
    </row>
    <row r="4" spans="1:41" x14ac:dyDescent="0.2">
      <c r="A4" s="4">
        <v>1</v>
      </c>
      <c r="B4" s="25" t="s">
        <v>84</v>
      </c>
      <c r="C4" s="17">
        <v>2</v>
      </c>
      <c r="D4" s="21" t="s">
        <v>180</v>
      </c>
    </row>
    <row r="5" spans="1:41" ht="24" x14ac:dyDescent="0.2">
      <c r="A5" s="4">
        <v>2</v>
      </c>
      <c r="B5" s="25" t="s">
        <v>148</v>
      </c>
      <c r="C5" s="17">
        <v>2</v>
      </c>
      <c r="D5" s="23" t="s">
        <v>842</v>
      </c>
    </row>
    <row r="6" spans="1:41" x14ac:dyDescent="0.2">
      <c r="A6" s="4">
        <v>3</v>
      </c>
      <c r="B6" s="25" t="s">
        <v>152</v>
      </c>
      <c r="C6" s="17">
        <v>2</v>
      </c>
      <c r="D6" s="21" t="s">
        <v>181</v>
      </c>
    </row>
    <row r="7" spans="1:41" ht="24" x14ac:dyDescent="0.2">
      <c r="A7" s="4">
        <v>4</v>
      </c>
      <c r="B7" s="25" t="s">
        <v>150</v>
      </c>
      <c r="C7" s="17">
        <v>3</v>
      </c>
      <c r="D7" s="23" t="s">
        <v>843</v>
      </c>
    </row>
    <row r="8" spans="1:41" ht="24" x14ac:dyDescent="0.2">
      <c r="A8" s="4">
        <v>5</v>
      </c>
      <c r="B8" s="25" t="s">
        <v>636</v>
      </c>
      <c r="C8" s="17">
        <v>3</v>
      </c>
      <c r="D8" s="23" t="s">
        <v>182</v>
      </c>
    </row>
    <row r="9" spans="1:41" x14ac:dyDescent="0.2">
      <c r="A9" s="4">
        <v>6</v>
      </c>
      <c r="B9" s="25" t="s">
        <v>82</v>
      </c>
      <c r="C9" s="17">
        <v>3</v>
      </c>
      <c r="D9" s="21" t="s">
        <v>844</v>
      </c>
    </row>
    <row r="10" spans="1:41" x14ac:dyDescent="0.2">
      <c r="A10" s="4">
        <v>7</v>
      </c>
      <c r="B10" s="25" t="s">
        <v>81</v>
      </c>
      <c r="C10" s="17">
        <v>4</v>
      </c>
      <c r="D10" s="21" t="s">
        <v>183</v>
      </c>
    </row>
    <row r="12" spans="1:41" x14ac:dyDescent="0.25">
      <c r="A12" s="121" t="s">
        <v>27</v>
      </c>
      <c r="B12" s="121"/>
      <c r="C12" s="121"/>
      <c r="D12" s="121"/>
    </row>
    <row r="13" spans="1:41" ht="27.75" customHeight="1" x14ac:dyDescent="0.25">
      <c r="A13" s="131" t="s">
        <v>845</v>
      </c>
      <c r="B13" s="132"/>
      <c r="C13" s="132"/>
      <c r="D13" s="133"/>
    </row>
    <row r="14" spans="1:41" x14ac:dyDescent="0.25">
      <c r="A14" s="121" t="s">
        <v>28</v>
      </c>
      <c r="B14" s="121"/>
      <c r="C14" s="121"/>
      <c r="D14" s="121"/>
    </row>
    <row r="15" spans="1:41" x14ac:dyDescent="0.25">
      <c r="A15" s="125"/>
      <c r="B15" s="125"/>
      <c r="C15" s="125"/>
      <c r="D15" s="125"/>
    </row>
  </sheetData>
  <mergeCells count="8">
    <mergeCell ref="A14:D14"/>
    <mergeCell ref="A15:D15"/>
    <mergeCell ref="A1:A3"/>
    <mergeCell ref="B1:B3"/>
    <mergeCell ref="C1:D1"/>
    <mergeCell ref="C2:D2"/>
    <mergeCell ref="A12:D12"/>
    <mergeCell ref="A13:D1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6"/>
  <sheetViews>
    <sheetView workbookViewId="0">
      <selection activeCell="A14" sqref="A14:D14"/>
    </sheetView>
  </sheetViews>
  <sheetFormatPr baseColWidth="10" defaultRowHeight="12" x14ac:dyDescent="0.25"/>
  <cols>
    <col min="1" max="1" width="4.5703125" style="3" customWidth="1"/>
    <col min="2" max="2" width="33.7109375" style="3" customWidth="1"/>
    <col min="3" max="3" width="13.28515625" style="3" customWidth="1"/>
    <col min="4" max="4" width="85.140625" style="3" customWidth="1"/>
    <col min="5" max="9" width="2" style="3" bestFit="1" customWidth="1"/>
    <col min="10" max="41" width="3" style="3" bestFit="1" customWidth="1"/>
    <col min="42" max="16384" width="11.42578125" style="3"/>
  </cols>
  <sheetData>
    <row r="1" spans="1:41" ht="24" customHeight="1" x14ac:dyDescent="0.25">
      <c r="A1" s="104" t="s">
        <v>2</v>
      </c>
      <c r="B1" s="104" t="s">
        <v>0</v>
      </c>
      <c r="C1" s="127" t="s">
        <v>135</v>
      </c>
      <c r="D1" s="127"/>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x14ac:dyDescent="0.25">
      <c r="A2" s="104"/>
      <c r="B2" s="104"/>
      <c r="C2" s="126" t="s">
        <v>26</v>
      </c>
      <c r="D2" s="126"/>
    </row>
    <row r="3" spans="1:41" x14ac:dyDescent="0.25">
      <c r="A3" s="104"/>
      <c r="B3" s="104"/>
      <c r="C3" s="18" t="s">
        <v>24</v>
      </c>
      <c r="D3" s="18" t="s">
        <v>25</v>
      </c>
    </row>
    <row r="4" spans="1:41" ht="24" x14ac:dyDescent="0.2">
      <c r="A4" s="4">
        <v>1</v>
      </c>
      <c r="B4" s="25" t="s">
        <v>84</v>
      </c>
      <c r="C4" s="17">
        <v>2</v>
      </c>
      <c r="D4" s="23" t="s">
        <v>846</v>
      </c>
    </row>
    <row r="5" spans="1:41" ht="24" x14ac:dyDescent="0.2">
      <c r="A5" s="4">
        <v>2</v>
      </c>
      <c r="B5" s="25" t="s">
        <v>148</v>
      </c>
      <c r="C5" s="17">
        <v>2</v>
      </c>
      <c r="D5" s="23" t="s">
        <v>847</v>
      </c>
    </row>
    <row r="6" spans="1:41" ht="27" customHeight="1" x14ac:dyDescent="0.2">
      <c r="A6" s="4">
        <v>3</v>
      </c>
      <c r="B6" s="25" t="s">
        <v>83</v>
      </c>
      <c r="C6" s="17">
        <v>3</v>
      </c>
      <c r="D6" s="23" t="s">
        <v>848</v>
      </c>
    </row>
    <row r="7" spans="1:41" ht="36" x14ac:dyDescent="0.2">
      <c r="A7" s="4">
        <v>4</v>
      </c>
      <c r="B7" s="25" t="s">
        <v>636</v>
      </c>
      <c r="C7" s="17">
        <v>3</v>
      </c>
      <c r="D7" s="23" t="s">
        <v>849</v>
      </c>
    </row>
    <row r="8" spans="1:41" x14ac:dyDescent="0.2">
      <c r="A8" s="4">
        <v>5</v>
      </c>
      <c r="B8" s="25" t="s">
        <v>81</v>
      </c>
      <c r="C8" s="17">
        <v>3</v>
      </c>
      <c r="D8" s="21" t="s">
        <v>184</v>
      </c>
    </row>
    <row r="9" spans="1:41" ht="24" x14ac:dyDescent="0.2">
      <c r="A9" s="4">
        <v>6</v>
      </c>
      <c r="B9" s="25" t="s">
        <v>82</v>
      </c>
      <c r="C9" s="17">
        <v>3</v>
      </c>
      <c r="D9" s="23" t="s">
        <v>850</v>
      </c>
    </row>
    <row r="10" spans="1:41" x14ac:dyDescent="0.2">
      <c r="A10" s="4">
        <v>7</v>
      </c>
      <c r="B10" s="25" t="s">
        <v>150</v>
      </c>
      <c r="C10" s="17">
        <v>4</v>
      </c>
      <c r="D10" s="21" t="s">
        <v>417</v>
      </c>
    </row>
    <row r="11" spans="1:41" x14ac:dyDescent="0.2">
      <c r="A11" s="4">
        <v>8</v>
      </c>
      <c r="B11" s="25" t="s">
        <v>86</v>
      </c>
      <c r="C11" s="17">
        <v>4</v>
      </c>
      <c r="D11" s="21" t="s">
        <v>185</v>
      </c>
    </row>
    <row r="13" spans="1:41" x14ac:dyDescent="0.25">
      <c r="A13" s="121" t="s">
        <v>27</v>
      </c>
      <c r="B13" s="121"/>
      <c r="C13" s="121"/>
      <c r="D13" s="121"/>
    </row>
    <row r="14" spans="1:41" x14ac:dyDescent="0.25">
      <c r="A14" s="122" t="s">
        <v>851</v>
      </c>
      <c r="B14" s="123"/>
      <c r="C14" s="123"/>
      <c r="D14" s="124"/>
    </row>
    <row r="15" spans="1:41" x14ac:dyDescent="0.25">
      <c r="A15" s="121" t="s">
        <v>28</v>
      </c>
      <c r="B15" s="121"/>
      <c r="C15" s="121"/>
      <c r="D15" s="121"/>
    </row>
    <row r="16" spans="1:41" x14ac:dyDescent="0.25">
      <c r="A16" s="125"/>
      <c r="B16" s="125"/>
      <c r="C16" s="125"/>
      <c r="D16" s="125"/>
    </row>
  </sheetData>
  <mergeCells count="8">
    <mergeCell ref="A15:D15"/>
    <mergeCell ref="A16:D16"/>
    <mergeCell ref="A1:A3"/>
    <mergeCell ref="B1:B3"/>
    <mergeCell ref="C1:D1"/>
    <mergeCell ref="C2:D2"/>
    <mergeCell ref="A13:D13"/>
    <mergeCell ref="A14:D14"/>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6"/>
  <sheetViews>
    <sheetView workbookViewId="0">
      <selection activeCell="D26" sqref="D25:D26"/>
    </sheetView>
  </sheetViews>
  <sheetFormatPr baseColWidth="10" defaultRowHeight="12" x14ac:dyDescent="0.25"/>
  <cols>
    <col min="1" max="1" width="4.5703125" style="3" customWidth="1"/>
    <col min="2" max="2" width="33.7109375" style="3" customWidth="1"/>
    <col min="3" max="3" width="13.28515625" style="3" customWidth="1"/>
    <col min="4" max="4" width="85.140625" style="3" customWidth="1"/>
    <col min="5" max="9" width="2" style="3" bestFit="1" customWidth="1"/>
    <col min="10" max="41" width="3" style="3" bestFit="1" customWidth="1"/>
    <col min="42" max="16384" width="11.42578125" style="3"/>
  </cols>
  <sheetData>
    <row r="1" spans="1:41" ht="24" customHeight="1" x14ac:dyDescent="0.25">
      <c r="A1" s="104" t="s">
        <v>2</v>
      </c>
      <c r="B1" s="104" t="s">
        <v>0</v>
      </c>
      <c r="C1" s="127" t="s">
        <v>418</v>
      </c>
      <c r="D1" s="127"/>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x14ac:dyDescent="0.25">
      <c r="A2" s="104"/>
      <c r="B2" s="104"/>
      <c r="C2" s="126" t="s">
        <v>26</v>
      </c>
      <c r="D2" s="126"/>
    </row>
    <row r="3" spans="1:41" x14ac:dyDescent="0.25">
      <c r="A3" s="104"/>
      <c r="B3" s="104"/>
      <c r="C3" s="18" t="s">
        <v>24</v>
      </c>
      <c r="D3" s="18" t="s">
        <v>25</v>
      </c>
    </row>
    <row r="4" spans="1:41" x14ac:dyDescent="0.2">
      <c r="A4" s="4">
        <v>1</v>
      </c>
      <c r="B4" s="25" t="s">
        <v>84</v>
      </c>
      <c r="C4" s="17">
        <v>2</v>
      </c>
      <c r="D4" s="23" t="s">
        <v>186</v>
      </c>
    </row>
    <row r="5" spans="1:41" ht="24" x14ac:dyDescent="0.2">
      <c r="A5" s="4">
        <v>2</v>
      </c>
      <c r="B5" s="25" t="s">
        <v>83</v>
      </c>
      <c r="C5" s="17">
        <v>2</v>
      </c>
      <c r="D5" s="23" t="s">
        <v>419</v>
      </c>
    </row>
    <row r="6" spans="1:41" x14ac:dyDescent="0.2">
      <c r="A6" s="4">
        <v>3</v>
      </c>
      <c r="B6" s="25" t="s">
        <v>86</v>
      </c>
      <c r="C6" s="17">
        <v>2</v>
      </c>
      <c r="D6" s="21" t="s">
        <v>187</v>
      </c>
    </row>
    <row r="7" spans="1:41" ht="24" x14ac:dyDescent="0.2">
      <c r="A7" s="4">
        <v>4</v>
      </c>
      <c r="B7" s="25" t="s">
        <v>148</v>
      </c>
      <c r="C7" s="17">
        <v>3</v>
      </c>
      <c r="D7" s="23" t="s">
        <v>188</v>
      </c>
    </row>
    <row r="8" spans="1:41" x14ac:dyDescent="0.2">
      <c r="A8" s="4">
        <v>5</v>
      </c>
      <c r="B8" s="25" t="s">
        <v>150</v>
      </c>
      <c r="C8" s="17">
        <v>3</v>
      </c>
      <c r="D8" s="21" t="s">
        <v>189</v>
      </c>
    </row>
    <row r="9" spans="1:41" ht="24" x14ac:dyDescent="0.2">
      <c r="A9" s="4">
        <v>6</v>
      </c>
      <c r="B9" s="25" t="s">
        <v>63</v>
      </c>
      <c r="C9" s="17">
        <v>3</v>
      </c>
      <c r="D9" s="23" t="s">
        <v>190</v>
      </c>
    </row>
    <row r="10" spans="1:41" x14ac:dyDescent="0.2">
      <c r="A10" s="4">
        <v>7</v>
      </c>
      <c r="B10" s="25" t="s">
        <v>152</v>
      </c>
      <c r="C10" s="17">
        <v>3</v>
      </c>
      <c r="D10" s="23" t="s">
        <v>191</v>
      </c>
    </row>
    <row r="11" spans="1:41" x14ac:dyDescent="0.2">
      <c r="A11" s="4">
        <v>8</v>
      </c>
      <c r="B11" s="25" t="s">
        <v>81</v>
      </c>
      <c r="C11" s="17">
        <v>4</v>
      </c>
      <c r="D11" s="21" t="s">
        <v>192</v>
      </c>
    </row>
    <row r="13" spans="1:41" x14ac:dyDescent="0.25">
      <c r="A13" s="121" t="s">
        <v>27</v>
      </c>
      <c r="B13" s="121"/>
      <c r="C13" s="121"/>
      <c r="D13" s="121"/>
    </row>
    <row r="14" spans="1:41" x14ac:dyDescent="0.25">
      <c r="A14" s="122" t="s">
        <v>632</v>
      </c>
      <c r="B14" s="123"/>
      <c r="C14" s="123"/>
      <c r="D14" s="124"/>
    </row>
    <row r="15" spans="1:41" x14ac:dyDescent="0.25">
      <c r="A15" s="121" t="s">
        <v>28</v>
      </c>
      <c r="B15" s="121"/>
      <c r="C15" s="121"/>
      <c r="D15" s="121"/>
    </row>
    <row r="16" spans="1:41" x14ac:dyDescent="0.25">
      <c r="A16" s="125"/>
      <c r="B16" s="125"/>
      <c r="C16" s="125"/>
      <c r="D16" s="125"/>
    </row>
  </sheetData>
  <mergeCells count="8">
    <mergeCell ref="A15:D15"/>
    <mergeCell ref="A16:D16"/>
    <mergeCell ref="A1:A3"/>
    <mergeCell ref="B1:B3"/>
    <mergeCell ref="C1:D1"/>
    <mergeCell ref="C2:D2"/>
    <mergeCell ref="A13:D13"/>
    <mergeCell ref="A14:D1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6"/>
  <sheetViews>
    <sheetView workbookViewId="0">
      <selection activeCell="C1" sqref="C1:D1"/>
    </sheetView>
  </sheetViews>
  <sheetFormatPr baseColWidth="10" defaultRowHeight="12" x14ac:dyDescent="0.25"/>
  <cols>
    <col min="1" max="1" width="4.5703125" style="3" customWidth="1"/>
    <col min="2" max="2" width="33.7109375" style="3" customWidth="1"/>
    <col min="3" max="3" width="13.28515625" style="3" customWidth="1"/>
    <col min="4" max="4" width="85.140625" style="3" customWidth="1"/>
    <col min="5" max="9" width="2" style="3" bestFit="1" customWidth="1"/>
    <col min="10" max="41" width="3" style="3" bestFit="1" customWidth="1"/>
    <col min="42" max="16384" width="11.42578125" style="3"/>
  </cols>
  <sheetData>
    <row r="1" spans="1:41" ht="35.25" customHeight="1" x14ac:dyDescent="0.25">
      <c r="A1" s="104" t="s">
        <v>2</v>
      </c>
      <c r="B1" s="104" t="s">
        <v>0</v>
      </c>
      <c r="C1" s="127" t="s">
        <v>854</v>
      </c>
      <c r="D1" s="127"/>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x14ac:dyDescent="0.25">
      <c r="A2" s="104"/>
      <c r="B2" s="104"/>
      <c r="C2" s="126" t="s">
        <v>26</v>
      </c>
      <c r="D2" s="126"/>
    </row>
    <row r="3" spans="1:41" x14ac:dyDescent="0.25">
      <c r="A3" s="104"/>
      <c r="B3" s="104"/>
      <c r="C3" s="18" t="s">
        <v>24</v>
      </c>
      <c r="D3" s="18" t="s">
        <v>25</v>
      </c>
    </row>
    <row r="4" spans="1:41" x14ac:dyDescent="0.2">
      <c r="A4" s="4">
        <v>1</v>
      </c>
      <c r="B4" s="25" t="s">
        <v>150</v>
      </c>
      <c r="C4" s="17">
        <v>1</v>
      </c>
      <c r="D4" s="21" t="s">
        <v>193</v>
      </c>
    </row>
    <row r="5" spans="1:41" ht="24" x14ac:dyDescent="0.2">
      <c r="A5" s="4">
        <v>2</v>
      </c>
      <c r="B5" s="25" t="s">
        <v>84</v>
      </c>
      <c r="C5" s="17">
        <v>2</v>
      </c>
      <c r="D5" s="23" t="s">
        <v>633</v>
      </c>
    </row>
    <row r="6" spans="1:41" x14ac:dyDescent="0.2">
      <c r="A6" s="4">
        <v>3</v>
      </c>
      <c r="B6" s="25" t="s">
        <v>148</v>
      </c>
      <c r="C6" s="17">
        <v>2</v>
      </c>
      <c r="D6" s="21" t="s">
        <v>194</v>
      </c>
    </row>
    <row r="7" spans="1:41" ht="36" x14ac:dyDescent="0.2">
      <c r="A7" s="4">
        <v>4</v>
      </c>
      <c r="B7" s="25" t="s">
        <v>636</v>
      </c>
      <c r="C7" s="17">
        <v>3</v>
      </c>
      <c r="D7" s="23" t="s">
        <v>852</v>
      </c>
    </row>
    <row r="8" spans="1:41" x14ac:dyDescent="0.2">
      <c r="A8" s="4">
        <v>5</v>
      </c>
      <c r="B8" s="25" t="s">
        <v>152</v>
      </c>
      <c r="C8" s="17">
        <v>3</v>
      </c>
      <c r="D8" s="21" t="s">
        <v>195</v>
      </c>
    </row>
    <row r="9" spans="1:41" ht="24" x14ac:dyDescent="0.2">
      <c r="A9" s="4">
        <v>6</v>
      </c>
      <c r="B9" s="25" t="s">
        <v>83</v>
      </c>
      <c r="C9" s="17">
        <v>4</v>
      </c>
      <c r="D9" s="23" t="s">
        <v>196</v>
      </c>
    </row>
    <row r="10" spans="1:41" x14ac:dyDescent="0.2">
      <c r="A10" s="4">
        <v>7</v>
      </c>
      <c r="B10" s="25" t="s">
        <v>81</v>
      </c>
      <c r="C10" s="17">
        <v>4</v>
      </c>
      <c r="D10" s="21" t="s">
        <v>197</v>
      </c>
    </row>
    <row r="11" spans="1:41" ht="24" x14ac:dyDescent="0.2">
      <c r="A11" s="4">
        <v>8</v>
      </c>
      <c r="B11" s="25" t="s">
        <v>86</v>
      </c>
      <c r="C11" s="17">
        <v>4</v>
      </c>
      <c r="D11" s="23" t="s">
        <v>853</v>
      </c>
    </row>
    <row r="13" spans="1:41" x14ac:dyDescent="0.25">
      <c r="A13" s="121" t="s">
        <v>27</v>
      </c>
      <c r="B13" s="121"/>
      <c r="C13" s="121"/>
      <c r="D13" s="121"/>
    </row>
    <row r="14" spans="1:41" x14ac:dyDescent="0.25">
      <c r="A14" s="122" t="s">
        <v>420</v>
      </c>
      <c r="B14" s="123"/>
      <c r="C14" s="123"/>
      <c r="D14" s="124"/>
    </row>
    <row r="15" spans="1:41" x14ac:dyDescent="0.25">
      <c r="A15" s="121" t="s">
        <v>28</v>
      </c>
      <c r="B15" s="121"/>
      <c r="C15" s="121"/>
      <c r="D15" s="121"/>
    </row>
    <row r="16" spans="1:41" x14ac:dyDescent="0.25">
      <c r="A16" s="125"/>
      <c r="B16" s="125"/>
      <c r="C16" s="125"/>
      <c r="D16" s="125"/>
    </row>
  </sheetData>
  <mergeCells count="8">
    <mergeCell ref="A15:D15"/>
    <mergeCell ref="A16:D16"/>
    <mergeCell ref="A1:A3"/>
    <mergeCell ref="B1:B3"/>
    <mergeCell ref="C1:D1"/>
    <mergeCell ref="C2:D2"/>
    <mergeCell ref="A13:D13"/>
    <mergeCell ref="A14:D1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4"/>
  <sheetViews>
    <sheetView workbookViewId="0">
      <selection activeCell="D7" sqref="D7"/>
    </sheetView>
  </sheetViews>
  <sheetFormatPr baseColWidth="10" defaultRowHeight="12" x14ac:dyDescent="0.25"/>
  <cols>
    <col min="1" max="1" width="4.5703125" style="3" customWidth="1"/>
    <col min="2" max="2" width="33.7109375" style="3" customWidth="1"/>
    <col min="3" max="3" width="13.28515625" style="3" customWidth="1"/>
    <col min="4" max="4" width="85.140625" style="3" customWidth="1"/>
    <col min="5" max="9" width="2" style="3" bestFit="1" customWidth="1"/>
    <col min="10" max="41" width="3" style="3" bestFit="1" customWidth="1"/>
    <col min="42" max="16384" width="11.42578125" style="3"/>
  </cols>
  <sheetData>
    <row r="1" spans="1:41" ht="24" customHeight="1" x14ac:dyDescent="0.25">
      <c r="A1" s="104" t="s">
        <v>2</v>
      </c>
      <c r="B1" s="104" t="s">
        <v>0</v>
      </c>
      <c r="C1" s="127" t="s">
        <v>136</v>
      </c>
      <c r="D1" s="127"/>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x14ac:dyDescent="0.25">
      <c r="A2" s="104"/>
      <c r="B2" s="104"/>
      <c r="C2" s="126" t="s">
        <v>26</v>
      </c>
      <c r="D2" s="126"/>
    </row>
    <row r="3" spans="1:41" x14ac:dyDescent="0.25">
      <c r="A3" s="104"/>
      <c r="B3" s="104"/>
      <c r="C3" s="18" t="s">
        <v>24</v>
      </c>
      <c r="D3" s="18" t="s">
        <v>25</v>
      </c>
    </row>
    <row r="4" spans="1:41" ht="24" x14ac:dyDescent="0.2">
      <c r="A4" s="4">
        <v>1</v>
      </c>
      <c r="B4" s="25" t="s">
        <v>148</v>
      </c>
      <c r="C4" s="17">
        <v>2</v>
      </c>
      <c r="D4" s="23" t="s">
        <v>855</v>
      </c>
    </row>
    <row r="5" spans="1:41" x14ac:dyDescent="0.2">
      <c r="A5" s="4">
        <v>2</v>
      </c>
      <c r="B5" s="25" t="s">
        <v>150</v>
      </c>
      <c r="C5" s="17">
        <v>2</v>
      </c>
      <c r="D5" s="21" t="s">
        <v>198</v>
      </c>
    </row>
    <row r="6" spans="1:41" ht="24" x14ac:dyDescent="0.2">
      <c r="A6" s="4">
        <v>3</v>
      </c>
      <c r="B6" s="25" t="s">
        <v>84</v>
      </c>
      <c r="C6" s="17">
        <v>3</v>
      </c>
      <c r="D6" s="23" t="s">
        <v>857</v>
      </c>
    </row>
    <row r="7" spans="1:41" x14ac:dyDescent="0.2">
      <c r="A7" s="4">
        <v>4</v>
      </c>
      <c r="B7" s="25" t="s">
        <v>636</v>
      </c>
      <c r="C7" s="17">
        <v>3</v>
      </c>
      <c r="D7" s="21" t="s">
        <v>199</v>
      </c>
    </row>
    <row r="8" spans="1:41" x14ac:dyDescent="0.2">
      <c r="A8" s="4">
        <v>5</v>
      </c>
      <c r="B8" s="25" t="s">
        <v>81</v>
      </c>
      <c r="C8" s="17">
        <v>4</v>
      </c>
      <c r="D8" s="21" t="s">
        <v>200</v>
      </c>
    </row>
    <row r="9" spans="1:41" x14ac:dyDescent="0.2">
      <c r="A9" s="4">
        <v>6</v>
      </c>
      <c r="B9" s="25" t="s">
        <v>82</v>
      </c>
      <c r="C9" s="17">
        <v>4</v>
      </c>
      <c r="D9" s="21" t="s">
        <v>856</v>
      </c>
    </row>
    <row r="11" spans="1:41" x14ac:dyDescent="0.25">
      <c r="A11" s="121" t="s">
        <v>27</v>
      </c>
      <c r="B11" s="121"/>
      <c r="C11" s="121"/>
      <c r="D11" s="121"/>
    </row>
    <row r="12" spans="1:41" x14ac:dyDescent="0.25">
      <c r="A12" s="122" t="s">
        <v>421</v>
      </c>
      <c r="B12" s="123"/>
      <c r="C12" s="123"/>
      <c r="D12" s="124"/>
    </row>
    <row r="13" spans="1:41" x14ac:dyDescent="0.25">
      <c r="A13" s="121" t="s">
        <v>28</v>
      </c>
      <c r="B13" s="121"/>
      <c r="C13" s="121"/>
      <c r="D13" s="121"/>
    </row>
    <row r="14" spans="1:41" x14ac:dyDescent="0.25">
      <c r="A14" s="125"/>
      <c r="B14" s="125"/>
      <c r="C14" s="125"/>
      <c r="D14" s="125"/>
    </row>
  </sheetData>
  <mergeCells count="8">
    <mergeCell ref="A13:D13"/>
    <mergeCell ref="A14:D14"/>
    <mergeCell ref="A1:A3"/>
    <mergeCell ref="B1:B3"/>
    <mergeCell ref="C1:D1"/>
    <mergeCell ref="C2:D2"/>
    <mergeCell ref="A11:D11"/>
    <mergeCell ref="A12:D1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7"/>
  <sheetViews>
    <sheetView workbookViewId="0">
      <selection activeCell="D12" sqref="D12"/>
    </sheetView>
  </sheetViews>
  <sheetFormatPr baseColWidth="10" defaultRowHeight="12" x14ac:dyDescent="0.25"/>
  <cols>
    <col min="1" max="1" width="4.5703125" style="3" customWidth="1"/>
    <col min="2" max="2" width="33.7109375" style="3" customWidth="1"/>
    <col min="3" max="3" width="13.28515625" style="3" customWidth="1"/>
    <col min="4" max="4" width="85.140625" style="3" customWidth="1"/>
    <col min="5" max="9" width="2" style="3" bestFit="1" customWidth="1"/>
    <col min="10" max="41" width="3" style="3" bestFit="1" customWidth="1"/>
    <col min="42" max="16384" width="11.42578125" style="3"/>
  </cols>
  <sheetData>
    <row r="1" spans="1:41" ht="24" customHeight="1" x14ac:dyDescent="0.25">
      <c r="A1" s="104" t="s">
        <v>2</v>
      </c>
      <c r="B1" s="104" t="s">
        <v>0</v>
      </c>
      <c r="C1" s="127" t="s">
        <v>422</v>
      </c>
      <c r="D1" s="127"/>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x14ac:dyDescent="0.25">
      <c r="A2" s="104"/>
      <c r="B2" s="104"/>
      <c r="C2" s="126" t="s">
        <v>26</v>
      </c>
      <c r="D2" s="126"/>
    </row>
    <row r="3" spans="1:41" x14ac:dyDescent="0.25">
      <c r="A3" s="104"/>
      <c r="B3" s="104"/>
      <c r="C3" s="18" t="s">
        <v>24</v>
      </c>
      <c r="D3" s="18" t="s">
        <v>25</v>
      </c>
    </row>
    <row r="4" spans="1:41" x14ac:dyDescent="0.2">
      <c r="A4" s="4">
        <v>1</v>
      </c>
      <c r="B4" s="25" t="s">
        <v>150</v>
      </c>
      <c r="C4" s="17">
        <v>1</v>
      </c>
      <c r="D4" s="21" t="s">
        <v>858</v>
      </c>
    </row>
    <row r="5" spans="1:41" ht="36" x14ac:dyDescent="0.2">
      <c r="A5" s="4">
        <v>2</v>
      </c>
      <c r="B5" s="25" t="s">
        <v>148</v>
      </c>
      <c r="C5" s="17">
        <v>3</v>
      </c>
      <c r="D5" s="23" t="s">
        <v>859</v>
      </c>
    </row>
    <row r="6" spans="1:41" x14ac:dyDescent="0.2">
      <c r="A6" s="4">
        <v>3</v>
      </c>
      <c r="B6" s="25" t="s">
        <v>83</v>
      </c>
      <c r="C6" s="17">
        <v>3</v>
      </c>
      <c r="D6" s="21" t="s">
        <v>860</v>
      </c>
    </row>
    <row r="7" spans="1:41" x14ac:dyDescent="0.2">
      <c r="A7" s="4">
        <v>4</v>
      </c>
      <c r="B7" s="25" t="s">
        <v>636</v>
      </c>
      <c r="C7" s="17">
        <v>3</v>
      </c>
      <c r="D7" s="21" t="s">
        <v>201</v>
      </c>
    </row>
    <row r="8" spans="1:41" ht="24" x14ac:dyDescent="0.2">
      <c r="A8" s="4">
        <v>5</v>
      </c>
      <c r="B8" s="25" t="s">
        <v>152</v>
      </c>
      <c r="C8" s="17">
        <v>3</v>
      </c>
      <c r="D8" s="23" t="s">
        <v>861</v>
      </c>
    </row>
    <row r="9" spans="1:41" x14ac:dyDescent="0.2">
      <c r="A9" s="4">
        <v>6</v>
      </c>
      <c r="B9" s="25" t="s">
        <v>81</v>
      </c>
      <c r="C9" s="17">
        <v>3</v>
      </c>
      <c r="D9" s="21" t="s">
        <v>202</v>
      </c>
    </row>
    <row r="10" spans="1:41" x14ac:dyDescent="0.2">
      <c r="A10" s="4">
        <v>7</v>
      </c>
      <c r="B10" s="25" t="s">
        <v>86</v>
      </c>
      <c r="C10" s="17">
        <v>3</v>
      </c>
      <c r="D10" s="21" t="s">
        <v>203</v>
      </c>
    </row>
    <row r="11" spans="1:41" x14ac:dyDescent="0.2">
      <c r="A11" s="4">
        <v>8</v>
      </c>
      <c r="B11" s="25" t="s">
        <v>84</v>
      </c>
      <c r="C11" s="17">
        <v>4</v>
      </c>
      <c r="D11" s="21" t="s">
        <v>862</v>
      </c>
    </row>
    <row r="12" spans="1:41" ht="24" x14ac:dyDescent="0.2">
      <c r="A12" s="4">
        <v>9</v>
      </c>
      <c r="B12" s="25" t="s">
        <v>82</v>
      </c>
      <c r="C12" s="17">
        <v>4</v>
      </c>
      <c r="D12" s="23" t="s">
        <v>863</v>
      </c>
    </row>
    <row r="14" spans="1:41" x14ac:dyDescent="0.25">
      <c r="A14" s="121" t="s">
        <v>27</v>
      </c>
      <c r="B14" s="121"/>
      <c r="C14" s="121"/>
      <c r="D14" s="121"/>
    </row>
    <row r="15" spans="1:41" x14ac:dyDescent="0.25">
      <c r="A15" s="122" t="s">
        <v>634</v>
      </c>
      <c r="B15" s="123"/>
      <c r="C15" s="123"/>
      <c r="D15" s="124"/>
    </row>
    <row r="16" spans="1:41" x14ac:dyDescent="0.25">
      <c r="A16" s="121" t="s">
        <v>28</v>
      </c>
      <c r="B16" s="121"/>
      <c r="C16" s="121"/>
      <c r="D16" s="121"/>
    </row>
    <row r="17" spans="1:4" x14ac:dyDescent="0.25">
      <c r="A17" s="125"/>
      <c r="B17" s="125"/>
      <c r="C17" s="125"/>
      <c r="D17" s="125"/>
    </row>
  </sheetData>
  <mergeCells count="8">
    <mergeCell ref="A16:D16"/>
    <mergeCell ref="A17:D17"/>
    <mergeCell ref="A1:A3"/>
    <mergeCell ref="B1:B3"/>
    <mergeCell ref="C1:D1"/>
    <mergeCell ref="C2:D2"/>
    <mergeCell ref="A14:D14"/>
    <mergeCell ref="A15:D1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
  <sheetViews>
    <sheetView workbookViewId="0">
      <selection activeCell="E14" sqref="E14"/>
    </sheetView>
  </sheetViews>
  <sheetFormatPr baseColWidth="10" defaultRowHeight="12" x14ac:dyDescent="0.25"/>
  <cols>
    <col min="1" max="1" width="5.7109375" style="3" customWidth="1"/>
    <col min="2" max="2" width="4.5703125" style="3" customWidth="1"/>
    <col min="3" max="3" width="16.7109375" style="3" bestFit="1" customWidth="1"/>
    <col min="4" max="4" width="9" style="3" bestFit="1" customWidth="1"/>
    <col min="5" max="5" width="180.7109375" style="3" customWidth="1"/>
    <col min="6" max="10" width="2" style="3" bestFit="1" customWidth="1"/>
    <col min="11" max="42" width="3" style="3" bestFit="1" customWidth="1"/>
    <col min="43" max="16384" width="11.42578125" style="3"/>
  </cols>
  <sheetData>
    <row r="1" spans="1:42" ht="24" customHeight="1" x14ac:dyDescent="0.25">
      <c r="A1" s="104" t="s">
        <v>515</v>
      </c>
      <c r="B1" s="104" t="s">
        <v>2</v>
      </c>
      <c r="C1" s="104" t="s">
        <v>0</v>
      </c>
      <c r="D1" s="127" t="s">
        <v>129</v>
      </c>
      <c r="E1" s="127"/>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2" x14ac:dyDescent="0.25">
      <c r="A2" s="104"/>
      <c r="B2" s="104"/>
      <c r="C2" s="104"/>
      <c r="D2" s="126" t="s">
        <v>26</v>
      </c>
      <c r="E2" s="126"/>
    </row>
    <row r="3" spans="1:42" x14ac:dyDescent="0.25">
      <c r="A3" s="104"/>
      <c r="B3" s="104"/>
      <c r="C3" s="104"/>
      <c r="D3" s="18" t="s">
        <v>24</v>
      </c>
      <c r="E3" s="18" t="s">
        <v>25</v>
      </c>
    </row>
    <row r="4" spans="1:42" x14ac:dyDescent="0.2">
      <c r="A4" s="66" t="s">
        <v>514</v>
      </c>
      <c r="B4" s="4">
        <v>1</v>
      </c>
      <c r="C4" s="25" t="s">
        <v>622</v>
      </c>
      <c r="D4" s="66">
        <v>2</v>
      </c>
      <c r="E4" s="24" t="s">
        <v>865</v>
      </c>
    </row>
    <row r="5" spans="1:42" x14ac:dyDescent="0.2">
      <c r="A5" s="66" t="s">
        <v>514</v>
      </c>
      <c r="B5" s="4">
        <v>2</v>
      </c>
      <c r="C5" s="25" t="s">
        <v>110</v>
      </c>
      <c r="D5" s="66">
        <v>2</v>
      </c>
      <c r="E5" s="23" t="s">
        <v>866</v>
      </c>
    </row>
    <row r="6" spans="1:42" x14ac:dyDescent="0.2">
      <c r="A6" s="66" t="s">
        <v>514</v>
      </c>
      <c r="B6" s="4">
        <v>3</v>
      </c>
      <c r="C6" s="25" t="s">
        <v>105</v>
      </c>
      <c r="D6" s="66">
        <v>2</v>
      </c>
      <c r="E6" s="21" t="s">
        <v>867</v>
      </c>
    </row>
    <row r="7" spans="1:42" x14ac:dyDescent="0.2">
      <c r="A7" s="66" t="s">
        <v>514</v>
      </c>
      <c r="B7" s="4">
        <v>4</v>
      </c>
      <c r="C7" s="25" t="s">
        <v>650</v>
      </c>
      <c r="D7" s="66">
        <v>3</v>
      </c>
      <c r="E7" s="21" t="s">
        <v>325</v>
      </c>
    </row>
    <row r="8" spans="1:42" x14ac:dyDescent="0.2">
      <c r="A8" s="66" t="s">
        <v>514</v>
      </c>
      <c r="B8" s="4">
        <v>5</v>
      </c>
      <c r="C8" s="25" t="s">
        <v>651</v>
      </c>
      <c r="D8" s="66">
        <v>3</v>
      </c>
      <c r="E8" s="23" t="s">
        <v>868</v>
      </c>
    </row>
    <row r="9" spans="1:42" x14ac:dyDescent="0.2">
      <c r="A9" s="66" t="s">
        <v>514</v>
      </c>
      <c r="B9" s="4">
        <v>6</v>
      </c>
      <c r="C9" s="25" t="s">
        <v>101</v>
      </c>
      <c r="D9" s="66">
        <v>3</v>
      </c>
      <c r="E9" s="21" t="s">
        <v>326</v>
      </c>
    </row>
    <row r="10" spans="1:42" x14ac:dyDescent="0.2">
      <c r="A10" s="66" t="s">
        <v>514</v>
      </c>
      <c r="B10" s="4">
        <v>7</v>
      </c>
      <c r="C10" s="25" t="s">
        <v>109</v>
      </c>
      <c r="D10" s="66">
        <v>4</v>
      </c>
      <c r="E10" s="21" t="s">
        <v>327</v>
      </c>
    </row>
    <row r="11" spans="1:42" x14ac:dyDescent="0.2">
      <c r="A11" s="66" t="s">
        <v>514</v>
      </c>
      <c r="B11" s="4">
        <v>8</v>
      </c>
      <c r="C11" s="25" t="s">
        <v>107</v>
      </c>
      <c r="D11" s="66">
        <v>4</v>
      </c>
      <c r="E11" s="21" t="s">
        <v>869</v>
      </c>
    </row>
    <row r="12" spans="1:42" x14ac:dyDescent="0.2">
      <c r="A12" s="66" t="s">
        <v>514</v>
      </c>
      <c r="B12" s="4">
        <v>9</v>
      </c>
      <c r="C12" s="25" t="s">
        <v>94</v>
      </c>
      <c r="D12" s="66">
        <v>4</v>
      </c>
      <c r="E12" s="21" t="s">
        <v>870</v>
      </c>
    </row>
    <row r="13" spans="1:42" x14ac:dyDescent="0.2">
      <c r="A13" s="66" t="s">
        <v>514</v>
      </c>
      <c r="B13" s="4">
        <v>10</v>
      </c>
      <c r="C13" s="25" t="s">
        <v>218</v>
      </c>
      <c r="D13" s="66">
        <v>4</v>
      </c>
      <c r="E13" s="21" t="s">
        <v>328</v>
      </c>
    </row>
    <row r="14" spans="1:42" x14ac:dyDescent="0.2">
      <c r="A14" s="66" t="s">
        <v>514</v>
      </c>
      <c r="B14" s="4">
        <v>11</v>
      </c>
      <c r="C14" s="25" t="s">
        <v>626</v>
      </c>
      <c r="D14" s="66">
        <v>4</v>
      </c>
      <c r="E14" s="21" t="s">
        <v>329</v>
      </c>
    </row>
    <row r="15" spans="1:42" x14ac:dyDescent="0.2">
      <c r="A15" s="66" t="s">
        <v>514</v>
      </c>
      <c r="B15" s="4">
        <v>12</v>
      </c>
      <c r="C15" s="25" t="s">
        <v>29</v>
      </c>
      <c r="D15" s="66">
        <v>4</v>
      </c>
      <c r="E15" s="21" t="s">
        <v>330</v>
      </c>
    </row>
    <row r="16" spans="1:42" x14ac:dyDescent="0.2">
      <c r="A16" s="66" t="s">
        <v>514</v>
      </c>
      <c r="B16" s="4">
        <v>13</v>
      </c>
      <c r="C16" s="25" t="s">
        <v>226</v>
      </c>
      <c r="D16" s="66"/>
      <c r="E16" s="21" t="s">
        <v>331</v>
      </c>
    </row>
    <row r="17" spans="1:5" x14ac:dyDescent="0.2">
      <c r="A17" s="66" t="s">
        <v>516</v>
      </c>
      <c r="B17" s="4">
        <v>14</v>
      </c>
      <c r="C17" s="25" t="s">
        <v>465</v>
      </c>
      <c r="D17" s="66">
        <v>3</v>
      </c>
      <c r="E17" s="21" t="s">
        <v>523</v>
      </c>
    </row>
    <row r="18" spans="1:5" x14ac:dyDescent="0.2">
      <c r="A18" s="66" t="s">
        <v>516</v>
      </c>
      <c r="B18" s="4">
        <v>15</v>
      </c>
      <c r="C18" s="25" t="s">
        <v>657</v>
      </c>
      <c r="D18" s="66">
        <v>4</v>
      </c>
      <c r="E18" s="21" t="s">
        <v>531</v>
      </c>
    </row>
    <row r="19" spans="1:5" x14ac:dyDescent="0.2">
      <c r="A19" s="66" t="s">
        <v>516</v>
      </c>
      <c r="B19" s="4">
        <v>16</v>
      </c>
      <c r="C19" s="25" t="s">
        <v>472</v>
      </c>
      <c r="D19" s="66">
        <v>2</v>
      </c>
      <c r="E19" s="21" t="s">
        <v>540</v>
      </c>
    </row>
    <row r="20" spans="1:5" x14ac:dyDescent="0.2">
      <c r="A20" s="66" t="s">
        <v>516</v>
      </c>
      <c r="B20" s="4">
        <v>17</v>
      </c>
      <c r="C20" s="25" t="s">
        <v>475</v>
      </c>
      <c r="D20" s="66">
        <v>3</v>
      </c>
      <c r="E20" s="21" t="s">
        <v>864</v>
      </c>
    </row>
    <row r="21" spans="1:5" x14ac:dyDescent="0.2">
      <c r="A21" s="66" t="s">
        <v>516</v>
      </c>
      <c r="B21" s="4">
        <v>18</v>
      </c>
      <c r="C21" s="25" t="s">
        <v>486</v>
      </c>
      <c r="D21" s="66">
        <v>3</v>
      </c>
      <c r="E21" s="21" t="s">
        <v>581</v>
      </c>
    </row>
    <row r="22" spans="1:5" x14ac:dyDescent="0.2">
      <c r="A22" s="66" t="s">
        <v>516</v>
      </c>
      <c r="B22" s="4">
        <v>19</v>
      </c>
      <c r="C22" s="25" t="s">
        <v>487</v>
      </c>
      <c r="D22" s="66">
        <v>3</v>
      </c>
      <c r="E22" s="21" t="s">
        <v>592</v>
      </c>
    </row>
    <row r="23" spans="1:5" x14ac:dyDescent="0.2">
      <c r="A23" s="66" t="s">
        <v>516</v>
      </c>
      <c r="B23" s="4">
        <v>20</v>
      </c>
      <c r="C23" s="25" t="s">
        <v>490</v>
      </c>
      <c r="D23" s="66">
        <v>3</v>
      </c>
      <c r="E23" s="21" t="s">
        <v>606</v>
      </c>
    </row>
    <row r="25" spans="1:5" x14ac:dyDescent="0.25">
      <c r="B25" s="121" t="s">
        <v>27</v>
      </c>
      <c r="C25" s="121"/>
      <c r="D25" s="121"/>
      <c r="E25" s="121"/>
    </row>
    <row r="26" spans="1:5" x14ac:dyDescent="0.25">
      <c r="A26" s="66" t="s">
        <v>514</v>
      </c>
      <c r="B26" s="122" t="s">
        <v>423</v>
      </c>
      <c r="C26" s="123"/>
      <c r="D26" s="123"/>
      <c r="E26" s="124"/>
    </row>
    <row r="27" spans="1:5" x14ac:dyDescent="0.25">
      <c r="A27" s="66" t="s">
        <v>516</v>
      </c>
      <c r="B27" s="122" t="s">
        <v>635</v>
      </c>
      <c r="C27" s="123"/>
      <c r="D27" s="123"/>
      <c r="E27" s="124"/>
    </row>
    <row r="28" spans="1:5" x14ac:dyDescent="0.25">
      <c r="B28" s="121" t="s">
        <v>28</v>
      </c>
      <c r="C28" s="121"/>
      <c r="D28" s="121"/>
      <c r="E28" s="121"/>
    </row>
    <row r="29" spans="1:5" x14ac:dyDescent="0.25">
      <c r="B29" s="125"/>
      <c r="C29" s="125"/>
      <c r="D29" s="125"/>
      <c r="E29" s="125"/>
    </row>
  </sheetData>
  <mergeCells count="10">
    <mergeCell ref="A1:A3"/>
    <mergeCell ref="B27:E27"/>
    <mergeCell ref="B28:E28"/>
    <mergeCell ref="B29:E29"/>
    <mergeCell ref="B1:B3"/>
    <mergeCell ref="C1:C3"/>
    <mergeCell ref="D1:E1"/>
    <mergeCell ref="D2:E2"/>
    <mergeCell ref="B25:E25"/>
    <mergeCell ref="B26:E26"/>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7"/>
  <sheetViews>
    <sheetView topLeftCell="F1" workbookViewId="0">
      <selection activeCell="C20" sqref="C20"/>
    </sheetView>
  </sheetViews>
  <sheetFormatPr baseColWidth="10" defaultRowHeight="12" x14ac:dyDescent="0.25"/>
  <cols>
    <col min="1" max="1" width="6.85546875" style="3" customWidth="1"/>
    <col min="2" max="2" width="4.5703125" style="3" customWidth="1"/>
    <col min="3" max="3" width="15.7109375" style="3" bestFit="1" customWidth="1"/>
    <col min="4" max="4" width="9" style="3" bestFit="1" customWidth="1"/>
    <col min="5" max="5" width="180.7109375" style="3" customWidth="1"/>
    <col min="6" max="10" width="2" style="3" bestFit="1" customWidth="1"/>
    <col min="11" max="42" width="3" style="3" bestFit="1" customWidth="1"/>
    <col min="43" max="16384" width="11.42578125" style="3"/>
  </cols>
  <sheetData>
    <row r="1" spans="1:42" ht="24" customHeight="1" x14ac:dyDescent="0.25">
      <c r="A1" s="104" t="s">
        <v>515</v>
      </c>
      <c r="B1" s="104" t="s">
        <v>2</v>
      </c>
      <c r="C1" s="104" t="s">
        <v>0</v>
      </c>
      <c r="D1" s="127" t="s">
        <v>130</v>
      </c>
      <c r="E1" s="127"/>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2" x14ac:dyDescent="0.25">
      <c r="A2" s="104"/>
      <c r="B2" s="104"/>
      <c r="C2" s="104"/>
      <c r="D2" s="126" t="s">
        <v>26</v>
      </c>
      <c r="E2" s="126"/>
    </row>
    <row r="3" spans="1:42" x14ac:dyDescent="0.25">
      <c r="A3" s="104"/>
      <c r="B3" s="104"/>
      <c r="C3" s="104"/>
      <c r="D3" s="18" t="s">
        <v>24</v>
      </c>
      <c r="E3" s="18" t="s">
        <v>25</v>
      </c>
    </row>
    <row r="4" spans="1:42" x14ac:dyDescent="0.2">
      <c r="A4" s="66" t="s">
        <v>514</v>
      </c>
      <c r="B4" s="4">
        <v>1</v>
      </c>
      <c r="C4" s="25" t="s">
        <v>622</v>
      </c>
      <c r="D4" s="17">
        <v>2</v>
      </c>
      <c r="E4" s="21" t="s">
        <v>871</v>
      </c>
    </row>
    <row r="5" spans="1:42" x14ac:dyDescent="0.2">
      <c r="A5" s="66" t="s">
        <v>514</v>
      </c>
      <c r="B5" s="4">
        <v>2</v>
      </c>
      <c r="C5" s="25" t="s">
        <v>730</v>
      </c>
      <c r="D5" s="17">
        <v>2</v>
      </c>
      <c r="E5" s="21" t="s">
        <v>332</v>
      </c>
    </row>
    <row r="6" spans="1:42" x14ac:dyDescent="0.2">
      <c r="A6" s="66" t="s">
        <v>514</v>
      </c>
      <c r="B6" s="4">
        <v>3</v>
      </c>
      <c r="C6" s="25" t="s">
        <v>651</v>
      </c>
      <c r="D6" s="17">
        <v>2</v>
      </c>
      <c r="E6" s="21" t="s">
        <v>333</v>
      </c>
    </row>
    <row r="7" spans="1:42" ht="25.5" customHeight="1" x14ac:dyDescent="0.2">
      <c r="A7" s="66" t="s">
        <v>514</v>
      </c>
      <c r="B7" s="4">
        <v>4</v>
      </c>
      <c r="C7" s="25" t="s">
        <v>109</v>
      </c>
      <c r="D7" s="17">
        <v>3</v>
      </c>
      <c r="E7" s="23" t="s">
        <v>872</v>
      </c>
    </row>
    <row r="8" spans="1:42" x14ac:dyDescent="0.2">
      <c r="A8" s="66" t="s">
        <v>514</v>
      </c>
      <c r="B8" s="4">
        <v>5</v>
      </c>
      <c r="C8" s="25" t="s">
        <v>92</v>
      </c>
      <c r="D8" s="17">
        <v>3</v>
      </c>
      <c r="E8" s="21" t="s">
        <v>334</v>
      </c>
    </row>
    <row r="9" spans="1:42" x14ac:dyDescent="0.2">
      <c r="A9" s="66" t="s">
        <v>514</v>
      </c>
      <c r="B9" s="4">
        <v>6</v>
      </c>
      <c r="C9" s="25" t="s">
        <v>708</v>
      </c>
      <c r="D9" s="17">
        <v>3</v>
      </c>
      <c r="E9" s="24" t="s">
        <v>873</v>
      </c>
    </row>
    <row r="10" spans="1:42" x14ac:dyDescent="0.2">
      <c r="A10" s="66" t="s">
        <v>514</v>
      </c>
      <c r="B10" s="4">
        <v>7</v>
      </c>
      <c r="C10" s="25" t="s">
        <v>107</v>
      </c>
      <c r="D10" s="17">
        <v>3</v>
      </c>
      <c r="E10" s="21" t="s">
        <v>335</v>
      </c>
    </row>
    <row r="11" spans="1:42" x14ac:dyDescent="0.2">
      <c r="A11" s="66" t="s">
        <v>514</v>
      </c>
      <c r="B11" s="4">
        <v>8</v>
      </c>
      <c r="C11" s="25" t="s">
        <v>626</v>
      </c>
      <c r="D11" s="17">
        <v>3</v>
      </c>
      <c r="E11" s="24" t="s">
        <v>336</v>
      </c>
    </row>
    <row r="12" spans="1:42" x14ac:dyDescent="0.2">
      <c r="A12" s="66" t="s">
        <v>514</v>
      </c>
      <c r="B12" s="4">
        <v>9</v>
      </c>
      <c r="C12" s="25" t="s">
        <v>650</v>
      </c>
      <c r="D12" s="17">
        <v>3</v>
      </c>
      <c r="E12" s="23" t="s">
        <v>337</v>
      </c>
    </row>
    <row r="13" spans="1:42" x14ac:dyDescent="0.2">
      <c r="A13" s="66" t="s">
        <v>514</v>
      </c>
      <c r="B13" s="4">
        <v>10</v>
      </c>
      <c r="C13" s="25" t="s">
        <v>99</v>
      </c>
      <c r="D13" s="17">
        <v>3</v>
      </c>
      <c r="E13" s="21" t="s">
        <v>338</v>
      </c>
    </row>
    <row r="14" spans="1:42" x14ac:dyDescent="0.2">
      <c r="A14" s="66" t="s">
        <v>514</v>
      </c>
      <c r="B14" s="4">
        <v>11</v>
      </c>
      <c r="C14" s="25" t="s">
        <v>699</v>
      </c>
      <c r="D14" s="17">
        <v>4</v>
      </c>
      <c r="E14" s="21" t="s">
        <v>874</v>
      </c>
    </row>
    <row r="15" spans="1:42" x14ac:dyDescent="0.2">
      <c r="A15" s="66" t="s">
        <v>514</v>
      </c>
      <c r="B15" s="4">
        <v>12</v>
      </c>
      <c r="C15" s="25" t="s">
        <v>94</v>
      </c>
      <c r="D15" s="17">
        <v>4</v>
      </c>
      <c r="E15" s="21" t="s">
        <v>875</v>
      </c>
    </row>
    <row r="16" spans="1:42" x14ac:dyDescent="0.2">
      <c r="A16" s="66" t="s">
        <v>514</v>
      </c>
      <c r="B16" s="4">
        <v>13</v>
      </c>
      <c r="C16" s="25" t="s">
        <v>218</v>
      </c>
      <c r="D16" s="17">
        <v>4</v>
      </c>
      <c r="E16" s="21" t="s">
        <v>339</v>
      </c>
    </row>
    <row r="17" spans="1:5" x14ac:dyDescent="0.2">
      <c r="A17" s="66" t="s">
        <v>514</v>
      </c>
      <c r="B17" s="4">
        <v>14</v>
      </c>
      <c r="C17" s="25" t="s">
        <v>210</v>
      </c>
      <c r="D17" s="17">
        <v>4</v>
      </c>
      <c r="E17" s="21" t="s">
        <v>340</v>
      </c>
    </row>
    <row r="18" spans="1:5" x14ac:dyDescent="0.2">
      <c r="A18" s="66" t="s">
        <v>514</v>
      </c>
      <c r="B18" s="4">
        <v>15</v>
      </c>
      <c r="C18" s="68" t="s">
        <v>110</v>
      </c>
      <c r="D18" s="69"/>
      <c r="E18" s="72" t="s">
        <v>876</v>
      </c>
    </row>
    <row r="19" spans="1:5" x14ac:dyDescent="0.2">
      <c r="A19" s="66" t="s">
        <v>516</v>
      </c>
      <c r="B19" s="4">
        <v>16</v>
      </c>
      <c r="C19" s="25" t="s">
        <v>559</v>
      </c>
      <c r="D19" s="66">
        <v>3</v>
      </c>
      <c r="E19" s="23" t="s">
        <v>877</v>
      </c>
    </row>
    <row r="20" spans="1:5" x14ac:dyDescent="0.2">
      <c r="A20" s="66" t="s">
        <v>516</v>
      </c>
      <c r="B20" s="4">
        <v>17</v>
      </c>
      <c r="C20" s="25" t="s">
        <v>487</v>
      </c>
      <c r="D20" s="66">
        <v>3</v>
      </c>
      <c r="E20" s="23" t="s">
        <v>593</v>
      </c>
    </row>
    <row r="21" spans="1:5" x14ac:dyDescent="0.2">
      <c r="A21" s="66" t="s">
        <v>516</v>
      </c>
      <c r="B21" s="4">
        <v>18</v>
      </c>
      <c r="C21" s="25" t="s">
        <v>488</v>
      </c>
      <c r="D21" s="66">
        <v>3</v>
      </c>
      <c r="E21" s="23" t="s">
        <v>598</v>
      </c>
    </row>
    <row r="23" spans="1:5" x14ac:dyDescent="0.25">
      <c r="B23" s="129" t="s">
        <v>27</v>
      </c>
      <c r="C23" s="129"/>
      <c r="D23" s="129"/>
      <c r="E23" s="129"/>
    </row>
    <row r="24" spans="1:5" x14ac:dyDescent="0.25">
      <c r="A24" s="66" t="s">
        <v>514</v>
      </c>
      <c r="B24" s="130" t="s">
        <v>424</v>
      </c>
      <c r="C24" s="130"/>
      <c r="D24" s="130"/>
      <c r="E24" s="130"/>
    </row>
    <row r="25" spans="1:5" x14ac:dyDescent="0.25">
      <c r="A25" s="66" t="s">
        <v>516</v>
      </c>
      <c r="B25" s="122" t="s">
        <v>613</v>
      </c>
      <c r="C25" s="123"/>
      <c r="D25" s="123"/>
      <c r="E25" s="124"/>
    </row>
    <row r="26" spans="1:5" x14ac:dyDescent="0.25">
      <c r="B26" s="128" t="s">
        <v>28</v>
      </c>
      <c r="C26" s="128"/>
      <c r="D26" s="128"/>
      <c r="E26" s="128"/>
    </row>
    <row r="27" spans="1:5" x14ac:dyDescent="0.25">
      <c r="B27" s="125"/>
      <c r="C27" s="125"/>
      <c r="D27" s="125"/>
      <c r="E27" s="125"/>
    </row>
  </sheetData>
  <mergeCells count="10">
    <mergeCell ref="A1:A3"/>
    <mergeCell ref="B25:E25"/>
    <mergeCell ref="B26:E26"/>
    <mergeCell ref="B27:E27"/>
    <mergeCell ref="B1:B3"/>
    <mergeCell ref="C1:C3"/>
    <mergeCell ref="D1:E1"/>
    <mergeCell ref="D2:E2"/>
    <mergeCell ref="B23:E23"/>
    <mergeCell ref="B24:E24"/>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3"/>
  <sheetViews>
    <sheetView workbookViewId="0">
      <selection activeCell="B7" sqref="B7"/>
    </sheetView>
  </sheetViews>
  <sheetFormatPr baseColWidth="10" defaultRowHeight="12" x14ac:dyDescent="0.25"/>
  <cols>
    <col min="1" max="1" width="4.5703125" style="3" customWidth="1"/>
    <col min="2" max="2" width="33.7109375" style="3" customWidth="1"/>
    <col min="3" max="3" width="13.28515625" style="3" customWidth="1"/>
    <col min="4" max="4" width="85.140625" style="3" customWidth="1"/>
    <col min="5" max="9" width="2" style="3" bestFit="1" customWidth="1"/>
    <col min="10" max="41" width="3" style="3" bestFit="1" customWidth="1"/>
    <col min="42" max="16384" width="11.42578125" style="3"/>
  </cols>
  <sheetData>
    <row r="1" spans="1:41" ht="24" customHeight="1" x14ac:dyDescent="0.25">
      <c r="A1" s="104" t="s">
        <v>2</v>
      </c>
      <c r="B1" s="104" t="s">
        <v>0</v>
      </c>
      <c r="C1" s="127" t="s">
        <v>137</v>
      </c>
      <c r="D1" s="127"/>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x14ac:dyDescent="0.25">
      <c r="A2" s="104"/>
      <c r="B2" s="104"/>
      <c r="C2" s="126" t="s">
        <v>26</v>
      </c>
      <c r="D2" s="126"/>
    </row>
    <row r="3" spans="1:41" x14ac:dyDescent="0.25">
      <c r="A3" s="104"/>
      <c r="B3" s="104"/>
      <c r="C3" s="18" t="s">
        <v>24</v>
      </c>
      <c r="D3" s="18" t="s">
        <v>25</v>
      </c>
    </row>
    <row r="4" spans="1:41" ht="36" x14ac:dyDescent="0.2">
      <c r="A4" s="4">
        <v>1</v>
      </c>
      <c r="B4" s="25" t="s">
        <v>148</v>
      </c>
      <c r="C4" s="17">
        <v>2</v>
      </c>
      <c r="D4" s="23" t="s">
        <v>878</v>
      </c>
    </row>
    <row r="5" spans="1:41" ht="24" x14ac:dyDescent="0.2">
      <c r="A5" s="4">
        <v>2</v>
      </c>
      <c r="B5" s="25" t="s">
        <v>150</v>
      </c>
      <c r="C5" s="17">
        <v>2</v>
      </c>
      <c r="D5" s="23" t="s">
        <v>879</v>
      </c>
    </row>
    <row r="6" spans="1:41" ht="27" customHeight="1" x14ac:dyDescent="0.2">
      <c r="A6" s="4">
        <v>3</v>
      </c>
      <c r="B6" s="25" t="s">
        <v>636</v>
      </c>
      <c r="C6" s="17">
        <v>3</v>
      </c>
      <c r="D6" s="23" t="s">
        <v>204</v>
      </c>
    </row>
    <row r="7" spans="1:41" x14ac:dyDescent="0.2">
      <c r="A7" s="4">
        <v>4</v>
      </c>
      <c r="B7" s="25" t="s">
        <v>152</v>
      </c>
      <c r="C7" s="17">
        <v>3</v>
      </c>
      <c r="D7" s="21" t="s">
        <v>205</v>
      </c>
    </row>
    <row r="8" spans="1:41" x14ac:dyDescent="0.2">
      <c r="A8" s="4">
        <v>5</v>
      </c>
      <c r="B8" s="25" t="s">
        <v>81</v>
      </c>
      <c r="C8" s="17">
        <v>3</v>
      </c>
      <c r="D8" s="21" t="s">
        <v>206</v>
      </c>
    </row>
    <row r="10" spans="1:41" x14ac:dyDescent="0.25">
      <c r="A10" s="121" t="s">
        <v>27</v>
      </c>
      <c r="B10" s="121"/>
      <c r="C10" s="121"/>
      <c r="D10" s="121"/>
    </row>
    <row r="11" spans="1:41" x14ac:dyDescent="0.25">
      <c r="A11" s="122" t="s">
        <v>394</v>
      </c>
      <c r="B11" s="123"/>
      <c r="C11" s="123"/>
      <c r="D11" s="124"/>
    </row>
    <row r="12" spans="1:41" x14ac:dyDescent="0.25">
      <c r="A12" s="121" t="s">
        <v>28</v>
      </c>
      <c r="B12" s="121"/>
      <c r="C12" s="121"/>
      <c r="D12" s="121"/>
    </row>
    <row r="13" spans="1:41" x14ac:dyDescent="0.25">
      <c r="A13" s="125"/>
      <c r="B13" s="125"/>
      <c r="C13" s="125"/>
      <c r="D13" s="125"/>
    </row>
  </sheetData>
  <mergeCells count="8">
    <mergeCell ref="A12:D12"/>
    <mergeCell ref="A13:D13"/>
    <mergeCell ref="A1:A3"/>
    <mergeCell ref="B1:B3"/>
    <mergeCell ref="C1:D1"/>
    <mergeCell ref="C2:D2"/>
    <mergeCell ref="A10:D10"/>
    <mergeCell ref="A11:D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6"/>
  <sheetViews>
    <sheetView workbookViewId="0">
      <selection activeCell="D9" sqref="D9"/>
    </sheetView>
  </sheetViews>
  <sheetFormatPr baseColWidth="10" defaultRowHeight="12" x14ac:dyDescent="0.25"/>
  <cols>
    <col min="1" max="1" width="4.5703125" style="3" customWidth="1"/>
    <col min="2" max="2" width="23.140625" style="3" customWidth="1"/>
    <col min="3" max="3" width="13.28515625" style="3" customWidth="1"/>
    <col min="4" max="4" width="141" style="3" customWidth="1"/>
    <col min="5" max="9" width="2" style="3" bestFit="1" customWidth="1"/>
    <col min="10" max="41" width="3" style="3" bestFit="1" customWidth="1"/>
    <col min="42" max="16384" width="11.42578125" style="3"/>
  </cols>
  <sheetData>
    <row r="1" spans="1:41" ht="24" customHeight="1" x14ac:dyDescent="0.25">
      <c r="A1" s="104" t="s">
        <v>2</v>
      </c>
      <c r="B1" s="104" t="s">
        <v>0</v>
      </c>
      <c r="C1" s="127" t="s">
        <v>118</v>
      </c>
      <c r="D1" s="127"/>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x14ac:dyDescent="0.25">
      <c r="A2" s="104"/>
      <c r="B2" s="104"/>
      <c r="C2" s="126" t="s">
        <v>26</v>
      </c>
      <c r="D2" s="126"/>
    </row>
    <row r="3" spans="1:41" x14ac:dyDescent="0.25">
      <c r="A3" s="104"/>
      <c r="B3" s="104"/>
      <c r="C3" s="18" t="s">
        <v>24</v>
      </c>
      <c r="D3" s="18" t="s">
        <v>25</v>
      </c>
    </row>
    <row r="4" spans="1:41" ht="24" x14ac:dyDescent="0.2">
      <c r="A4" s="4">
        <v>1</v>
      </c>
      <c r="B4" s="25" t="s">
        <v>83</v>
      </c>
      <c r="C4" s="17">
        <v>2</v>
      </c>
      <c r="D4" s="23" t="s">
        <v>151</v>
      </c>
    </row>
    <row r="5" spans="1:41" x14ac:dyDescent="0.2">
      <c r="A5" s="4">
        <v>2</v>
      </c>
      <c r="B5" s="25" t="s">
        <v>148</v>
      </c>
      <c r="C5" s="17">
        <v>3</v>
      </c>
      <c r="D5" s="21" t="s">
        <v>149</v>
      </c>
    </row>
    <row r="6" spans="1:41" ht="24" x14ac:dyDescent="0.2">
      <c r="A6" s="4">
        <v>3</v>
      </c>
      <c r="B6" s="25" t="s">
        <v>150</v>
      </c>
      <c r="C6" s="17">
        <v>3</v>
      </c>
      <c r="D6" s="23" t="s">
        <v>684</v>
      </c>
    </row>
    <row r="7" spans="1:41" x14ac:dyDescent="0.2">
      <c r="A7" s="4">
        <v>4</v>
      </c>
      <c r="B7" s="25" t="s">
        <v>86</v>
      </c>
      <c r="C7" s="17">
        <v>3</v>
      </c>
      <c r="D7" s="21" t="s">
        <v>154</v>
      </c>
    </row>
    <row r="8" spans="1:41" x14ac:dyDescent="0.2">
      <c r="A8" s="4">
        <v>5</v>
      </c>
      <c r="B8" s="25" t="s">
        <v>152</v>
      </c>
      <c r="C8" s="17">
        <v>4</v>
      </c>
      <c r="D8" s="21" t="s">
        <v>153</v>
      </c>
    </row>
    <row r="9" spans="1:41" x14ac:dyDescent="0.2">
      <c r="A9" s="4">
        <v>6</v>
      </c>
      <c r="B9" s="25" t="s">
        <v>81</v>
      </c>
      <c r="C9" s="17">
        <v>4</v>
      </c>
      <c r="D9" s="21" t="s">
        <v>685</v>
      </c>
    </row>
    <row r="10" spans="1:41" x14ac:dyDescent="0.2">
      <c r="A10" s="4">
        <v>7</v>
      </c>
      <c r="B10" s="25" t="s">
        <v>82</v>
      </c>
      <c r="C10" s="17">
        <v>4</v>
      </c>
      <c r="D10" s="21" t="s">
        <v>155</v>
      </c>
    </row>
    <row r="11" spans="1:41" x14ac:dyDescent="0.2">
      <c r="A11" s="4">
        <v>8</v>
      </c>
      <c r="B11" s="25" t="s">
        <v>84</v>
      </c>
      <c r="C11" s="17"/>
      <c r="D11" s="21" t="s">
        <v>147</v>
      </c>
    </row>
    <row r="13" spans="1:41" x14ac:dyDescent="0.25">
      <c r="A13" s="121" t="s">
        <v>27</v>
      </c>
      <c r="B13" s="121"/>
      <c r="C13" s="121"/>
      <c r="D13" s="121"/>
    </row>
    <row r="14" spans="1:41" x14ac:dyDescent="0.25">
      <c r="A14" s="122" t="s">
        <v>683</v>
      </c>
      <c r="B14" s="123"/>
      <c r="C14" s="123"/>
      <c r="D14" s="124"/>
    </row>
    <row r="15" spans="1:41" x14ac:dyDescent="0.25">
      <c r="A15" s="121" t="s">
        <v>28</v>
      </c>
      <c r="B15" s="121"/>
      <c r="C15" s="121"/>
      <c r="D15" s="121"/>
    </row>
    <row r="16" spans="1:41" x14ac:dyDescent="0.25">
      <c r="A16" s="125"/>
      <c r="B16" s="125"/>
      <c r="C16" s="125"/>
      <c r="D16" s="125"/>
    </row>
  </sheetData>
  <mergeCells count="8">
    <mergeCell ref="A13:D13"/>
    <mergeCell ref="A14:D14"/>
    <mergeCell ref="A15:D15"/>
    <mergeCell ref="A16:D16"/>
    <mergeCell ref="A1:A3"/>
    <mergeCell ref="B1:B3"/>
    <mergeCell ref="C2:D2"/>
    <mergeCell ref="C1:D1"/>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5"/>
  <sheetViews>
    <sheetView workbookViewId="0">
      <selection activeCell="D10" sqref="D10"/>
    </sheetView>
  </sheetViews>
  <sheetFormatPr baseColWidth="10" defaultRowHeight="12" x14ac:dyDescent="0.25"/>
  <cols>
    <col min="1" max="1" width="4.5703125" style="3" customWidth="1"/>
    <col min="2" max="2" width="33.7109375" style="3" customWidth="1"/>
    <col min="3" max="3" width="13.28515625" style="3" customWidth="1"/>
    <col min="4" max="4" width="85.140625" style="3" customWidth="1"/>
    <col min="5" max="9" width="2" style="3" bestFit="1" customWidth="1"/>
    <col min="10" max="41" width="3" style="3" bestFit="1" customWidth="1"/>
    <col min="42" max="16384" width="11.42578125" style="3"/>
  </cols>
  <sheetData>
    <row r="1" spans="1:41" ht="24" customHeight="1" x14ac:dyDescent="0.25">
      <c r="A1" s="104" t="s">
        <v>2</v>
      </c>
      <c r="B1" s="104" t="s">
        <v>0</v>
      </c>
      <c r="C1" s="127" t="s">
        <v>138</v>
      </c>
      <c r="D1" s="127"/>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x14ac:dyDescent="0.25">
      <c r="A2" s="104"/>
      <c r="B2" s="104"/>
      <c r="C2" s="126" t="s">
        <v>26</v>
      </c>
      <c r="D2" s="126"/>
    </row>
    <row r="3" spans="1:41" x14ac:dyDescent="0.25">
      <c r="A3" s="104"/>
      <c r="B3" s="104"/>
      <c r="C3" s="18" t="s">
        <v>24</v>
      </c>
      <c r="D3" s="18" t="s">
        <v>25</v>
      </c>
    </row>
    <row r="4" spans="1:41" x14ac:dyDescent="0.2">
      <c r="A4" s="4">
        <v>1</v>
      </c>
      <c r="B4" s="25" t="s">
        <v>69</v>
      </c>
      <c r="C4" s="17">
        <v>2</v>
      </c>
      <c r="D4" s="21" t="s">
        <v>363</v>
      </c>
    </row>
    <row r="5" spans="1:41" ht="36" x14ac:dyDescent="0.2">
      <c r="A5" s="4">
        <v>2</v>
      </c>
      <c r="B5" s="25" t="s">
        <v>636</v>
      </c>
      <c r="C5" s="17">
        <v>3</v>
      </c>
      <c r="D5" s="23" t="s">
        <v>637</v>
      </c>
    </row>
    <row r="6" spans="1:41" x14ac:dyDescent="0.2">
      <c r="A6" s="4">
        <v>3</v>
      </c>
      <c r="B6" s="25" t="s">
        <v>638</v>
      </c>
      <c r="C6" s="17">
        <v>3</v>
      </c>
      <c r="D6" s="21" t="s">
        <v>364</v>
      </c>
    </row>
    <row r="7" spans="1:41" x14ac:dyDescent="0.2">
      <c r="A7" s="4">
        <v>4</v>
      </c>
      <c r="B7" s="25" t="s">
        <v>639</v>
      </c>
      <c r="C7" s="17">
        <v>3</v>
      </c>
      <c r="D7" s="21" t="s">
        <v>365</v>
      </c>
    </row>
    <row r="8" spans="1:41" x14ac:dyDescent="0.2">
      <c r="A8" s="4">
        <v>5</v>
      </c>
      <c r="B8" s="25" t="s">
        <v>67</v>
      </c>
      <c r="C8" s="17">
        <v>3</v>
      </c>
      <c r="D8" s="21" t="s">
        <v>366</v>
      </c>
    </row>
    <row r="9" spans="1:41" x14ac:dyDescent="0.2">
      <c r="A9" s="4">
        <v>6</v>
      </c>
      <c r="B9" s="25" t="s">
        <v>65</v>
      </c>
      <c r="C9" s="17">
        <v>3</v>
      </c>
      <c r="D9" s="21" t="s">
        <v>640</v>
      </c>
    </row>
    <row r="10" spans="1:41" x14ac:dyDescent="0.2">
      <c r="A10" s="4">
        <v>7</v>
      </c>
      <c r="B10" s="25" t="s">
        <v>111</v>
      </c>
      <c r="C10" s="17">
        <v>4</v>
      </c>
      <c r="D10" s="21" t="s">
        <v>641</v>
      </c>
    </row>
    <row r="12" spans="1:41" x14ac:dyDescent="0.25">
      <c r="A12" s="121" t="s">
        <v>27</v>
      </c>
      <c r="B12" s="121"/>
      <c r="C12" s="121"/>
      <c r="D12" s="121"/>
    </row>
    <row r="13" spans="1:41" x14ac:dyDescent="0.25">
      <c r="A13" s="122" t="s">
        <v>395</v>
      </c>
      <c r="B13" s="123"/>
      <c r="C13" s="123"/>
      <c r="D13" s="124"/>
    </row>
    <row r="14" spans="1:41" x14ac:dyDescent="0.25">
      <c r="A14" s="121" t="s">
        <v>28</v>
      </c>
      <c r="B14" s="121"/>
      <c r="C14" s="121"/>
      <c r="D14" s="121"/>
    </row>
    <row r="15" spans="1:41" x14ac:dyDescent="0.25">
      <c r="A15" s="125"/>
      <c r="B15" s="125"/>
      <c r="C15" s="125"/>
      <c r="D15" s="125"/>
    </row>
  </sheetData>
  <mergeCells count="8">
    <mergeCell ref="A14:D14"/>
    <mergeCell ref="A15:D15"/>
    <mergeCell ref="A1:A3"/>
    <mergeCell ref="B1:B3"/>
    <mergeCell ref="C1:D1"/>
    <mergeCell ref="C2:D2"/>
    <mergeCell ref="A12:D12"/>
    <mergeCell ref="A13:D13"/>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3"/>
  <sheetViews>
    <sheetView workbookViewId="0">
      <selection activeCell="D7" sqref="D7"/>
    </sheetView>
  </sheetViews>
  <sheetFormatPr baseColWidth="10" defaultRowHeight="12" x14ac:dyDescent="0.25"/>
  <cols>
    <col min="1" max="1" width="4.5703125" style="3" customWidth="1"/>
    <col min="2" max="2" width="33.7109375" style="3" customWidth="1"/>
    <col min="3" max="3" width="13.28515625" style="3" customWidth="1"/>
    <col min="4" max="4" width="85.140625" style="3" customWidth="1"/>
    <col min="5" max="9" width="2" style="3" bestFit="1" customWidth="1"/>
    <col min="10" max="41" width="3" style="3" bestFit="1" customWidth="1"/>
    <col min="42" max="16384" width="11.42578125" style="3"/>
  </cols>
  <sheetData>
    <row r="1" spans="1:41" ht="24" customHeight="1" x14ac:dyDescent="0.25">
      <c r="A1" s="104" t="s">
        <v>2</v>
      </c>
      <c r="B1" s="104" t="s">
        <v>0</v>
      </c>
      <c r="C1" s="127" t="s">
        <v>139</v>
      </c>
      <c r="D1" s="127"/>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x14ac:dyDescent="0.25">
      <c r="A2" s="104"/>
      <c r="B2" s="104"/>
      <c r="C2" s="126" t="s">
        <v>26</v>
      </c>
      <c r="D2" s="126"/>
    </row>
    <row r="3" spans="1:41" x14ac:dyDescent="0.25">
      <c r="A3" s="104"/>
      <c r="B3" s="104"/>
      <c r="C3" s="18" t="s">
        <v>24</v>
      </c>
      <c r="D3" s="18" t="s">
        <v>25</v>
      </c>
    </row>
    <row r="4" spans="1:41" x14ac:dyDescent="0.2">
      <c r="A4" s="4">
        <v>1</v>
      </c>
      <c r="B4" s="21" t="s">
        <v>71</v>
      </c>
      <c r="C4" s="22">
        <v>3</v>
      </c>
      <c r="D4" s="21" t="s">
        <v>880</v>
      </c>
    </row>
    <row r="5" spans="1:41" x14ac:dyDescent="0.2">
      <c r="A5" s="4">
        <v>2</v>
      </c>
      <c r="B5" s="21" t="s">
        <v>66</v>
      </c>
      <c r="C5" s="22">
        <v>3</v>
      </c>
      <c r="D5" s="21" t="s">
        <v>367</v>
      </c>
    </row>
    <row r="6" spans="1:41" x14ac:dyDescent="0.2">
      <c r="A6" s="4">
        <v>3</v>
      </c>
      <c r="B6" s="21" t="s">
        <v>67</v>
      </c>
      <c r="C6" s="22">
        <v>3</v>
      </c>
      <c r="D6" s="21" t="s">
        <v>881</v>
      </c>
    </row>
    <row r="7" spans="1:41" x14ac:dyDescent="0.2">
      <c r="A7" s="4">
        <v>4</v>
      </c>
      <c r="B7" s="21" t="s">
        <v>65</v>
      </c>
      <c r="C7" s="22">
        <v>4</v>
      </c>
      <c r="D7" s="21" t="s">
        <v>882</v>
      </c>
    </row>
    <row r="8" spans="1:41" x14ac:dyDescent="0.2">
      <c r="A8" s="4">
        <v>5</v>
      </c>
      <c r="B8" s="21" t="s">
        <v>111</v>
      </c>
      <c r="C8" s="22">
        <v>4</v>
      </c>
      <c r="D8" s="21" t="s">
        <v>368</v>
      </c>
    </row>
    <row r="10" spans="1:41" x14ac:dyDescent="0.25">
      <c r="A10" s="121" t="s">
        <v>27</v>
      </c>
      <c r="B10" s="121"/>
      <c r="C10" s="121"/>
      <c r="D10" s="121"/>
    </row>
    <row r="11" spans="1:41" x14ac:dyDescent="0.25">
      <c r="A11" s="122" t="s">
        <v>642</v>
      </c>
      <c r="B11" s="123"/>
      <c r="C11" s="123"/>
      <c r="D11" s="124"/>
    </row>
    <row r="12" spans="1:41" x14ac:dyDescent="0.25">
      <c r="A12" s="121" t="s">
        <v>28</v>
      </c>
      <c r="B12" s="121"/>
      <c r="C12" s="121"/>
      <c r="D12" s="121"/>
    </row>
    <row r="13" spans="1:41" x14ac:dyDescent="0.25">
      <c r="A13" s="125"/>
      <c r="B13" s="125"/>
      <c r="C13" s="125"/>
      <c r="D13" s="125"/>
    </row>
  </sheetData>
  <mergeCells count="8">
    <mergeCell ref="A12:D12"/>
    <mergeCell ref="A13:D13"/>
    <mergeCell ref="A1:A3"/>
    <mergeCell ref="B1:B3"/>
    <mergeCell ref="C1:D1"/>
    <mergeCell ref="C2:D2"/>
    <mergeCell ref="A10:D10"/>
    <mergeCell ref="A11:D1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6"/>
  <sheetViews>
    <sheetView workbookViewId="0">
      <selection activeCell="T15" sqref="T15"/>
    </sheetView>
  </sheetViews>
  <sheetFormatPr baseColWidth="10" defaultRowHeight="12" x14ac:dyDescent="0.25"/>
  <cols>
    <col min="1" max="1" width="4.5703125" style="3" customWidth="1"/>
    <col min="2" max="2" width="33.7109375" style="3" customWidth="1"/>
    <col min="3" max="3" width="13.28515625" style="3" customWidth="1"/>
    <col min="4" max="4" width="85.140625" style="3" customWidth="1"/>
    <col min="5" max="9" width="2" style="3" bestFit="1" customWidth="1"/>
    <col min="10" max="41" width="3" style="3" bestFit="1" customWidth="1"/>
    <col min="42" max="16384" width="11.42578125" style="3"/>
  </cols>
  <sheetData>
    <row r="1" spans="1:41" ht="24" customHeight="1" x14ac:dyDescent="0.25">
      <c r="A1" s="104" t="s">
        <v>2</v>
      </c>
      <c r="B1" s="104" t="s">
        <v>0</v>
      </c>
      <c r="C1" s="127" t="s">
        <v>883</v>
      </c>
      <c r="D1" s="127"/>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x14ac:dyDescent="0.25">
      <c r="A2" s="104"/>
      <c r="B2" s="104"/>
      <c r="C2" s="126" t="s">
        <v>26</v>
      </c>
      <c r="D2" s="126"/>
    </row>
    <row r="3" spans="1:41" x14ac:dyDescent="0.25">
      <c r="A3" s="104"/>
      <c r="B3" s="104"/>
      <c r="C3" s="18" t="s">
        <v>24</v>
      </c>
      <c r="D3" s="18" t="s">
        <v>25</v>
      </c>
    </row>
    <row r="4" spans="1:41" x14ac:dyDescent="0.2">
      <c r="A4" s="4">
        <v>1</v>
      </c>
      <c r="B4" s="21" t="s">
        <v>71</v>
      </c>
      <c r="C4" s="22">
        <v>3</v>
      </c>
      <c r="D4" s="21" t="s">
        <v>369</v>
      </c>
    </row>
    <row r="5" spans="1:41" ht="24" x14ac:dyDescent="0.2">
      <c r="A5" s="4">
        <v>2</v>
      </c>
      <c r="B5" s="25" t="s">
        <v>636</v>
      </c>
      <c r="C5" s="17">
        <v>3</v>
      </c>
      <c r="D5" s="23" t="s">
        <v>885</v>
      </c>
    </row>
    <row r="6" spans="1:41" x14ac:dyDescent="0.2">
      <c r="A6" s="4">
        <v>3</v>
      </c>
      <c r="B6" s="21" t="s">
        <v>639</v>
      </c>
      <c r="C6" s="22">
        <v>3</v>
      </c>
      <c r="D6" s="21" t="s">
        <v>370</v>
      </c>
    </row>
    <row r="7" spans="1:41" x14ac:dyDescent="0.2">
      <c r="A7" s="4">
        <v>4</v>
      </c>
      <c r="B7" s="21" t="s">
        <v>67</v>
      </c>
      <c r="C7" s="22">
        <v>3</v>
      </c>
      <c r="D7" s="21" t="s">
        <v>884</v>
      </c>
    </row>
    <row r="8" spans="1:41" x14ac:dyDescent="0.2">
      <c r="A8" s="4">
        <v>5</v>
      </c>
      <c r="B8" s="21" t="s">
        <v>65</v>
      </c>
      <c r="C8" s="22">
        <v>3</v>
      </c>
      <c r="D8" s="21" t="s">
        <v>371</v>
      </c>
    </row>
    <row r="9" spans="1:41" x14ac:dyDescent="0.2">
      <c r="A9" s="4">
        <v>6</v>
      </c>
      <c r="B9" s="21" t="s">
        <v>68</v>
      </c>
      <c r="C9" s="22">
        <v>4</v>
      </c>
      <c r="D9" s="21" t="s">
        <v>372</v>
      </c>
    </row>
    <row r="10" spans="1:41" x14ac:dyDescent="0.2">
      <c r="A10" s="4">
        <v>7</v>
      </c>
      <c r="B10" s="21" t="s">
        <v>64</v>
      </c>
      <c r="C10" s="22">
        <v>4</v>
      </c>
      <c r="D10" s="21" t="s">
        <v>373</v>
      </c>
    </row>
    <row r="11" spans="1:41" x14ac:dyDescent="0.2">
      <c r="A11" s="4">
        <v>8</v>
      </c>
      <c r="B11" s="21" t="s">
        <v>111</v>
      </c>
      <c r="C11" s="22">
        <v>4</v>
      </c>
      <c r="D11" s="21" t="s">
        <v>374</v>
      </c>
    </row>
    <row r="13" spans="1:41" x14ac:dyDescent="0.25">
      <c r="A13" s="121" t="s">
        <v>27</v>
      </c>
      <c r="B13" s="121"/>
      <c r="C13" s="121"/>
      <c r="D13" s="121"/>
    </row>
    <row r="14" spans="1:41" x14ac:dyDescent="0.25">
      <c r="A14" s="122" t="s">
        <v>643</v>
      </c>
      <c r="B14" s="123"/>
      <c r="C14" s="123"/>
      <c r="D14" s="124"/>
    </row>
    <row r="15" spans="1:41" x14ac:dyDescent="0.25">
      <c r="A15" s="121" t="s">
        <v>28</v>
      </c>
      <c r="B15" s="121"/>
      <c r="C15" s="121"/>
      <c r="D15" s="121"/>
    </row>
    <row r="16" spans="1:41" x14ac:dyDescent="0.25">
      <c r="A16" s="125"/>
      <c r="B16" s="125"/>
      <c r="C16" s="125"/>
      <c r="D16" s="125"/>
    </row>
  </sheetData>
  <mergeCells count="8">
    <mergeCell ref="A15:D15"/>
    <mergeCell ref="A16:D16"/>
    <mergeCell ref="A1:A3"/>
    <mergeCell ref="B1:B3"/>
    <mergeCell ref="C1:D1"/>
    <mergeCell ref="C2:D2"/>
    <mergeCell ref="A13:D13"/>
    <mergeCell ref="A14:D14"/>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
  <sheetViews>
    <sheetView workbookViewId="0">
      <selection activeCell="A7" sqref="A7:D7"/>
    </sheetView>
  </sheetViews>
  <sheetFormatPr baseColWidth="10" defaultRowHeight="12" x14ac:dyDescent="0.25"/>
  <cols>
    <col min="1" max="1" width="4.5703125" style="3" customWidth="1"/>
    <col min="2" max="2" width="33.7109375" style="3" customWidth="1"/>
    <col min="3" max="3" width="13.28515625" style="3" customWidth="1"/>
    <col min="4" max="4" width="85.140625" style="3" customWidth="1"/>
    <col min="5" max="9" width="2" style="3" bestFit="1" customWidth="1"/>
    <col min="10" max="41" width="3" style="3" bestFit="1" customWidth="1"/>
    <col min="42" max="16384" width="11.42578125" style="3"/>
  </cols>
  <sheetData>
    <row r="1" spans="1:41" ht="24" customHeight="1" x14ac:dyDescent="0.25">
      <c r="A1" s="104" t="s">
        <v>2</v>
      </c>
      <c r="B1" s="104" t="s">
        <v>0</v>
      </c>
      <c r="C1" s="127" t="s">
        <v>140</v>
      </c>
      <c r="D1" s="127"/>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x14ac:dyDescent="0.25">
      <c r="A2" s="104"/>
      <c r="B2" s="104"/>
      <c r="C2" s="126" t="s">
        <v>26</v>
      </c>
      <c r="D2" s="126"/>
    </row>
    <row r="3" spans="1:41" x14ac:dyDescent="0.25">
      <c r="A3" s="104"/>
      <c r="B3" s="104"/>
      <c r="C3" s="18" t="s">
        <v>24</v>
      </c>
      <c r="D3" s="18" t="s">
        <v>25</v>
      </c>
    </row>
    <row r="4" spans="1:41" x14ac:dyDescent="0.2">
      <c r="A4" s="4">
        <v>1</v>
      </c>
      <c r="B4" s="21" t="s">
        <v>65</v>
      </c>
      <c r="C4" s="22">
        <v>4</v>
      </c>
      <c r="D4" s="21" t="s">
        <v>375</v>
      </c>
    </row>
    <row r="6" spans="1:41" x14ac:dyDescent="0.25">
      <c r="A6" s="121" t="s">
        <v>27</v>
      </c>
      <c r="B6" s="121"/>
      <c r="C6" s="121"/>
      <c r="D6" s="121"/>
    </row>
    <row r="7" spans="1:41" x14ac:dyDescent="0.25">
      <c r="A7" s="122" t="s">
        <v>396</v>
      </c>
      <c r="B7" s="123"/>
      <c r="C7" s="123"/>
      <c r="D7" s="124"/>
    </row>
    <row r="8" spans="1:41" x14ac:dyDescent="0.25">
      <c r="A8" s="121" t="s">
        <v>28</v>
      </c>
      <c r="B8" s="121"/>
      <c r="C8" s="121"/>
      <c r="D8" s="121"/>
    </row>
    <row r="9" spans="1:41" x14ac:dyDescent="0.25">
      <c r="A9" s="125"/>
      <c r="B9" s="125"/>
      <c r="C9" s="125"/>
      <c r="D9" s="125"/>
    </row>
  </sheetData>
  <mergeCells count="8">
    <mergeCell ref="A8:D8"/>
    <mergeCell ref="A9:D9"/>
    <mergeCell ref="A1:A3"/>
    <mergeCell ref="B1:B3"/>
    <mergeCell ref="C1:D1"/>
    <mergeCell ref="C2:D2"/>
    <mergeCell ref="A6:D6"/>
    <mergeCell ref="A7:D7"/>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
  <sheetViews>
    <sheetView workbookViewId="0">
      <selection activeCell="B5" sqref="B5"/>
    </sheetView>
  </sheetViews>
  <sheetFormatPr baseColWidth="10" defaultRowHeight="12" x14ac:dyDescent="0.25"/>
  <cols>
    <col min="1" max="1" width="4.5703125" style="3" customWidth="1"/>
    <col min="2" max="2" width="33.7109375" style="3" customWidth="1"/>
    <col min="3" max="3" width="13.28515625" style="3" customWidth="1"/>
    <col min="4" max="4" width="85.140625" style="3" customWidth="1"/>
    <col min="5" max="9" width="2" style="3" bestFit="1" customWidth="1"/>
    <col min="10" max="41" width="3" style="3" bestFit="1" customWidth="1"/>
    <col min="42" max="16384" width="11.42578125" style="3"/>
  </cols>
  <sheetData>
    <row r="1" spans="1:41" ht="24" customHeight="1" x14ac:dyDescent="0.25">
      <c r="A1" s="104" t="s">
        <v>2</v>
      </c>
      <c r="B1" s="104" t="s">
        <v>0</v>
      </c>
      <c r="C1" s="127" t="s">
        <v>141</v>
      </c>
      <c r="D1" s="127"/>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x14ac:dyDescent="0.25">
      <c r="A2" s="104"/>
      <c r="B2" s="104"/>
      <c r="C2" s="126" t="s">
        <v>26</v>
      </c>
      <c r="D2" s="126"/>
    </row>
    <row r="3" spans="1:41" x14ac:dyDescent="0.25">
      <c r="A3" s="104"/>
      <c r="B3" s="104"/>
      <c r="C3" s="18" t="s">
        <v>24</v>
      </c>
      <c r="D3" s="18" t="s">
        <v>25</v>
      </c>
    </row>
    <row r="4" spans="1:41" x14ac:dyDescent="0.2">
      <c r="A4" s="4">
        <v>1</v>
      </c>
      <c r="B4" s="21" t="s">
        <v>71</v>
      </c>
      <c r="C4" s="22">
        <v>3</v>
      </c>
      <c r="D4" s="21" t="s">
        <v>376</v>
      </c>
    </row>
    <row r="5" spans="1:41" x14ac:dyDescent="0.2">
      <c r="A5" s="4">
        <v>2</v>
      </c>
      <c r="B5" s="21" t="s">
        <v>638</v>
      </c>
      <c r="C5" s="22">
        <v>3</v>
      </c>
      <c r="D5" s="21" t="s">
        <v>377</v>
      </c>
    </row>
    <row r="7" spans="1:41" x14ac:dyDescent="0.25">
      <c r="A7" s="121" t="s">
        <v>27</v>
      </c>
      <c r="B7" s="121"/>
      <c r="C7" s="121"/>
      <c r="D7" s="121"/>
    </row>
    <row r="8" spans="1:41" x14ac:dyDescent="0.25">
      <c r="A8" s="122" t="s">
        <v>397</v>
      </c>
      <c r="B8" s="123"/>
      <c r="C8" s="123"/>
      <c r="D8" s="124"/>
    </row>
    <row r="9" spans="1:41" x14ac:dyDescent="0.25">
      <c r="A9" s="121" t="s">
        <v>28</v>
      </c>
      <c r="B9" s="121"/>
      <c r="C9" s="121"/>
      <c r="D9" s="121"/>
    </row>
    <row r="10" spans="1:41" x14ac:dyDescent="0.25">
      <c r="A10" s="125"/>
      <c r="B10" s="125"/>
      <c r="C10" s="125"/>
      <c r="D10" s="125"/>
    </row>
  </sheetData>
  <mergeCells count="8">
    <mergeCell ref="A9:D9"/>
    <mergeCell ref="A10:D10"/>
    <mergeCell ref="A1:A3"/>
    <mergeCell ref="B1:B3"/>
    <mergeCell ref="C1:D1"/>
    <mergeCell ref="C2:D2"/>
    <mergeCell ref="A7:D7"/>
    <mergeCell ref="A8:D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3"/>
  <sheetViews>
    <sheetView workbookViewId="0">
      <selection activeCell="B8" sqref="B8"/>
    </sheetView>
  </sheetViews>
  <sheetFormatPr baseColWidth="10" defaultRowHeight="12" x14ac:dyDescent="0.25"/>
  <cols>
    <col min="1" max="1" width="4.5703125" style="3" customWidth="1"/>
    <col min="2" max="2" width="33.7109375" style="3" customWidth="1"/>
    <col min="3" max="3" width="13.28515625" style="3" customWidth="1"/>
    <col min="4" max="4" width="85.140625" style="3" customWidth="1"/>
    <col min="5" max="9" width="2" style="3" bestFit="1" customWidth="1"/>
    <col min="10" max="41" width="3" style="3" bestFit="1" customWidth="1"/>
    <col min="42" max="16384" width="11.42578125" style="3"/>
  </cols>
  <sheetData>
    <row r="1" spans="1:41" ht="24" customHeight="1" x14ac:dyDescent="0.25">
      <c r="A1" s="104" t="s">
        <v>2</v>
      </c>
      <c r="B1" s="104" t="s">
        <v>0</v>
      </c>
      <c r="C1" s="127" t="s">
        <v>887</v>
      </c>
      <c r="D1" s="127"/>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x14ac:dyDescent="0.25">
      <c r="A2" s="104"/>
      <c r="B2" s="104"/>
      <c r="C2" s="126" t="s">
        <v>26</v>
      </c>
      <c r="D2" s="126"/>
    </row>
    <row r="3" spans="1:41" x14ac:dyDescent="0.25">
      <c r="A3" s="104"/>
      <c r="B3" s="104"/>
      <c r="C3" s="18" t="s">
        <v>24</v>
      </c>
      <c r="D3" s="18" t="s">
        <v>25</v>
      </c>
    </row>
    <row r="4" spans="1:41" x14ac:dyDescent="0.2">
      <c r="A4" s="4">
        <v>1</v>
      </c>
      <c r="B4" s="21" t="s">
        <v>67</v>
      </c>
      <c r="C4" s="22">
        <v>3</v>
      </c>
      <c r="D4" s="21" t="s">
        <v>888</v>
      </c>
    </row>
    <row r="5" spans="1:41" x14ac:dyDescent="0.2">
      <c r="A5" s="4">
        <v>2</v>
      </c>
      <c r="B5" s="21" t="s">
        <v>65</v>
      </c>
      <c r="C5" s="22">
        <v>3</v>
      </c>
      <c r="D5" s="21" t="s">
        <v>378</v>
      </c>
    </row>
    <row r="6" spans="1:41" x14ac:dyDescent="0.2">
      <c r="A6" s="4">
        <v>3</v>
      </c>
      <c r="B6" s="21" t="s">
        <v>69</v>
      </c>
      <c r="C6" s="22">
        <v>3</v>
      </c>
      <c r="D6" s="21" t="s">
        <v>379</v>
      </c>
    </row>
    <row r="7" spans="1:41" x14ac:dyDescent="0.2">
      <c r="A7" s="4">
        <v>4</v>
      </c>
      <c r="B7" s="21" t="s">
        <v>71</v>
      </c>
      <c r="C7" s="22">
        <v>4</v>
      </c>
      <c r="D7" s="21" t="s">
        <v>398</v>
      </c>
    </row>
    <row r="8" spans="1:41" x14ac:dyDescent="0.2">
      <c r="A8" s="4">
        <v>5</v>
      </c>
      <c r="B8" s="21" t="s">
        <v>639</v>
      </c>
      <c r="C8" s="22">
        <v>4</v>
      </c>
      <c r="D8" s="21" t="s">
        <v>380</v>
      </c>
    </row>
    <row r="10" spans="1:41" x14ac:dyDescent="0.25">
      <c r="A10" s="121" t="s">
        <v>27</v>
      </c>
      <c r="B10" s="121"/>
      <c r="C10" s="121"/>
      <c r="D10" s="121"/>
    </row>
    <row r="11" spans="1:41" x14ac:dyDescent="0.25">
      <c r="A11" s="122" t="s">
        <v>886</v>
      </c>
      <c r="B11" s="123"/>
      <c r="C11" s="123"/>
      <c r="D11" s="124"/>
    </row>
    <row r="12" spans="1:41" x14ac:dyDescent="0.25">
      <c r="A12" s="121" t="s">
        <v>28</v>
      </c>
      <c r="B12" s="121"/>
      <c r="C12" s="121"/>
      <c r="D12" s="121"/>
    </row>
    <row r="13" spans="1:41" x14ac:dyDescent="0.25">
      <c r="A13" s="125"/>
      <c r="B13" s="125"/>
      <c r="C13" s="125"/>
      <c r="D13" s="125"/>
    </row>
  </sheetData>
  <mergeCells count="8">
    <mergeCell ref="A12:D12"/>
    <mergeCell ref="A13:D13"/>
    <mergeCell ref="A1:A3"/>
    <mergeCell ref="B1:B3"/>
    <mergeCell ref="C1:D1"/>
    <mergeCell ref="C2:D2"/>
    <mergeCell ref="A10:D10"/>
    <mergeCell ref="A11:D11"/>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2"/>
  <sheetViews>
    <sheetView workbookViewId="0">
      <selection activeCell="D7" sqref="D7"/>
    </sheetView>
  </sheetViews>
  <sheetFormatPr baseColWidth="10" defaultRowHeight="12" x14ac:dyDescent="0.25"/>
  <cols>
    <col min="1" max="1" width="4.5703125" style="3" customWidth="1"/>
    <col min="2" max="2" width="33.7109375" style="3" customWidth="1"/>
    <col min="3" max="3" width="13.28515625" style="3" customWidth="1"/>
    <col min="4" max="4" width="85.140625" style="3" customWidth="1"/>
    <col min="5" max="9" width="2" style="3" bestFit="1" customWidth="1"/>
    <col min="10" max="41" width="3" style="3" bestFit="1" customWidth="1"/>
    <col min="42" max="16384" width="11.42578125" style="3"/>
  </cols>
  <sheetData>
    <row r="1" spans="1:41" ht="24" customHeight="1" x14ac:dyDescent="0.25">
      <c r="A1" s="104" t="s">
        <v>2</v>
      </c>
      <c r="B1" s="104" t="s">
        <v>0</v>
      </c>
      <c r="C1" s="127" t="s">
        <v>142</v>
      </c>
      <c r="D1" s="127"/>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x14ac:dyDescent="0.25">
      <c r="A2" s="104"/>
      <c r="B2" s="104"/>
      <c r="C2" s="126" t="s">
        <v>26</v>
      </c>
      <c r="D2" s="126"/>
    </row>
    <row r="3" spans="1:41" x14ac:dyDescent="0.25">
      <c r="A3" s="104"/>
      <c r="B3" s="104"/>
      <c r="C3" s="18" t="s">
        <v>24</v>
      </c>
      <c r="D3" s="18" t="s">
        <v>25</v>
      </c>
    </row>
    <row r="4" spans="1:41" x14ac:dyDescent="0.2">
      <c r="A4" s="4">
        <v>1</v>
      </c>
      <c r="B4" s="21" t="s">
        <v>639</v>
      </c>
      <c r="C4" s="22">
        <v>2</v>
      </c>
      <c r="D4" s="21" t="s">
        <v>381</v>
      </c>
    </row>
    <row r="5" spans="1:41" x14ac:dyDescent="0.2">
      <c r="A5" s="4">
        <v>2</v>
      </c>
      <c r="B5" s="21" t="s">
        <v>65</v>
      </c>
      <c r="C5" s="22">
        <v>3</v>
      </c>
      <c r="D5" s="21" t="s">
        <v>889</v>
      </c>
    </row>
    <row r="6" spans="1:41" x14ac:dyDescent="0.2">
      <c r="A6" s="4">
        <v>3</v>
      </c>
      <c r="B6" s="21" t="s">
        <v>69</v>
      </c>
      <c r="C6" s="22">
        <v>3</v>
      </c>
      <c r="D6" s="21" t="s">
        <v>382</v>
      </c>
    </row>
    <row r="7" spans="1:41" x14ac:dyDescent="0.2">
      <c r="A7" s="4">
        <v>4</v>
      </c>
      <c r="B7" s="21" t="s">
        <v>111</v>
      </c>
      <c r="C7" s="22">
        <v>4</v>
      </c>
      <c r="D7" s="21" t="s">
        <v>890</v>
      </c>
    </row>
    <row r="9" spans="1:41" x14ac:dyDescent="0.25">
      <c r="A9" s="121" t="s">
        <v>27</v>
      </c>
      <c r="B9" s="121"/>
      <c r="C9" s="121"/>
      <c r="D9" s="121"/>
    </row>
    <row r="10" spans="1:41" x14ac:dyDescent="0.25">
      <c r="A10" s="122" t="s">
        <v>399</v>
      </c>
      <c r="B10" s="123"/>
      <c r="C10" s="123"/>
      <c r="D10" s="124"/>
    </row>
    <row r="11" spans="1:41" x14ac:dyDescent="0.25">
      <c r="A11" s="121" t="s">
        <v>28</v>
      </c>
      <c r="B11" s="121"/>
      <c r="C11" s="121"/>
      <c r="D11" s="121"/>
    </row>
    <row r="12" spans="1:41" x14ac:dyDescent="0.25">
      <c r="A12" s="125"/>
      <c r="B12" s="125"/>
      <c r="C12" s="125"/>
      <c r="D12" s="125"/>
    </row>
  </sheetData>
  <mergeCells count="8">
    <mergeCell ref="A11:D11"/>
    <mergeCell ref="A12:D12"/>
    <mergeCell ref="A1:A3"/>
    <mergeCell ref="B1:B3"/>
    <mergeCell ref="C1:D1"/>
    <mergeCell ref="C2:D2"/>
    <mergeCell ref="A9:D9"/>
    <mergeCell ref="A10:D10"/>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1"/>
  <sheetViews>
    <sheetView workbookViewId="0">
      <selection activeCell="B6" sqref="B6"/>
    </sheetView>
  </sheetViews>
  <sheetFormatPr baseColWidth="10" defaultRowHeight="12" x14ac:dyDescent="0.25"/>
  <cols>
    <col min="1" max="1" width="4.5703125" style="3" customWidth="1"/>
    <col min="2" max="2" width="33.7109375" style="3" customWidth="1"/>
    <col min="3" max="3" width="13.28515625" style="3" customWidth="1"/>
    <col min="4" max="4" width="85.140625" style="3" customWidth="1"/>
    <col min="5" max="9" width="2" style="3" bestFit="1" customWidth="1"/>
    <col min="10" max="41" width="3" style="3" bestFit="1" customWidth="1"/>
    <col min="42" max="16384" width="11.42578125" style="3"/>
  </cols>
  <sheetData>
    <row r="1" spans="1:41" ht="24" customHeight="1" x14ac:dyDescent="0.25">
      <c r="A1" s="104" t="s">
        <v>2</v>
      </c>
      <c r="B1" s="104" t="s">
        <v>0</v>
      </c>
      <c r="C1" s="127" t="s">
        <v>143</v>
      </c>
      <c r="D1" s="127"/>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x14ac:dyDescent="0.25">
      <c r="A2" s="104"/>
      <c r="B2" s="104"/>
      <c r="C2" s="126" t="s">
        <v>26</v>
      </c>
      <c r="D2" s="126"/>
    </row>
    <row r="3" spans="1:41" x14ac:dyDescent="0.25">
      <c r="A3" s="104"/>
      <c r="B3" s="104"/>
      <c r="C3" s="18" t="s">
        <v>24</v>
      </c>
      <c r="D3" s="18" t="s">
        <v>25</v>
      </c>
    </row>
    <row r="4" spans="1:41" x14ac:dyDescent="0.2">
      <c r="A4" s="4">
        <v>1</v>
      </c>
      <c r="B4" s="21" t="s">
        <v>71</v>
      </c>
      <c r="C4" s="22">
        <v>2</v>
      </c>
      <c r="D4" s="21" t="s">
        <v>383</v>
      </c>
    </row>
    <row r="5" spans="1:41" x14ac:dyDescent="0.2">
      <c r="A5" s="4">
        <v>2</v>
      </c>
      <c r="B5" s="21" t="s">
        <v>67</v>
      </c>
      <c r="C5" s="22">
        <v>2</v>
      </c>
      <c r="D5" s="21" t="s">
        <v>892</v>
      </c>
    </row>
    <row r="6" spans="1:41" x14ac:dyDescent="0.2">
      <c r="A6" s="4">
        <v>3</v>
      </c>
      <c r="B6" s="21" t="s">
        <v>639</v>
      </c>
      <c r="C6" s="22">
        <v>3</v>
      </c>
      <c r="D6" s="21" t="s">
        <v>384</v>
      </c>
    </row>
    <row r="8" spans="1:41" x14ac:dyDescent="0.25">
      <c r="A8" s="121" t="s">
        <v>27</v>
      </c>
      <c r="B8" s="121"/>
      <c r="C8" s="121"/>
      <c r="D8" s="121"/>
    </row>
    <row r="9" spans="1:41" x14ac:dyDescent="0.25">
      <c r="A9" s="122" t="s">
        <v>891</v>
      </c>
      <c r="B9" s="123"/>
      <c r="C9" s="123"/>
      <c r="D9" s="124"/>
    </row>
    <row r="10" spans="1:41" x14ac:dyDescent="0.25">
      <c r="A10" s="121" t="s">
        <v>28</v>
      </c>
      <c r="B10" s="121"/>
      <c r="C10" s="121"/>
      <c r="D10" s="121"/>
    </row>
    <row r="11" spans="1:41" x14ac:dyDescent="0.25">
      <c r="A11" s="125"/>
      <c r="B11" s="125"/>
      <c r="C11" s="125"/>
      <c r="D11" s="125"/>
    </row>
  </sheetData>
  <mergeCells count="8">
    <mergeCell ref="A10:D10"/>
    <mergeCell ref="A11:D11"/>
    <mergeCell ref="A1:A3"/>
    <mergeCell ref="B1:B3"/>
    <mergeCell ref="C1:D1"/>
    <mergeCell ref="C2:D2"/>
    <mergeCell ref="A8:D8"/>
    <mergeCell ref="A9:D9"/>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1"/>
  <sheetViews>
    <sheetView workbookViewId="0">
      <selection activeCell="B6" sqref="B6"/>
    </sheetView>
  </sheetViews>
  <sheetFormatPr baseColWidth="10" defaultRowHeight="12" x14ac:dyDescent="0.25"/>
  <cols>
    <col min="1" max="1" width="4.5703125" style="3" customWidth="1"/>
    <col min="2" max="2" width="33.7109375" style="3" customWidth="1"/>
    <col min="3" max="3" width="13.28515625" style="3" customWidth="1"/>
    <col min="4" max="4" width="85.140625" style="3" customWidth="1"/>
    <col min="5" max="9" width="2" style="3" bestFit="1" customWidth="1"/>
    <col min="10" max="41" width="3" style="3" bestFit="1" customWidth="1"/>
    <col min="42" max="16384" width="11.42578125" style="3"/>
  </cols>
  <sheetData>
    <row r="1" spans="1:41" ht="24" customHeight="1" x14ac:dyDescent="0.25">
      <c r="A1" s="104" t="s">
        <v>2</v>
      </c>
      <c r="B1" s="104" t="s">
        <v>0</v>
      </c>
      <c r="C1" s="127" t="s">
        <v>144</v>
      </c>
      <c r="D1" s="127"/>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x14ac:dyDescent="0.25">
      <c r="A2" s="104"/>
      <c r="B2" s="104"/>
      <c r="C2" s="126" t="s">
        <v>26</v>
      </c>
      <c r="D2" s="126"/>
    </row>
    <row r="3" spans="1:41" x14ac:dyDescent="0.25">
      <c r="A3" s="104"/>
      <c r="B3" s="104"/>
      <c r="C3" s="18" t="s">
        <v>24</v>
      </c>
      <c r="D3" s="18" t="s">
        <v>25</v>
      </c>
    </row>
    <row r="4" spans="1:41" x14ac:dyDescent="0.2">
      <c r="A4" s="4">
        <v>1</v>
      </c>
      <c r="B4" s="21" t="s">
        <v>71</v>
      </c>
      <c r="C4" s="22">
        <v>1</v>
      </c>
      <c r="D4" s="21" t="s">
        <v>385</v>
      </c>
    </row>
    <row r="5" spans="1:41" x14ac:dyDescent="0.2">
      <c r="A5" s="4">
        <v>2</v>
      </c>
      <c r="B5" s="21" t="s">
        <v>67</v>
      </c>
      <c r="C5" s="22">
        <v>3</v>
      </c>
      <c r="D5" s="21" t="s">
        <v>386</v>
      </c>
    </row>
    <row r="6" spans="1:41" x14ac:dyDescent="0.2">
      <c r="A6" s="4">
        <v>3</v>
      </c>
      <c r="B6" s="21" t="s">
        <v>639</v>
      </c>
      <c r="C6" s="22">
        <v>4</v>
      </c>
      <c r="D6" s="21" t="s">
        <v>387</v>
      </c>
    </row>
    <row r="8" spans="1:41" x14ac:dyDescent="0.25">
      <c r="A8" s="121" t="s">
        <v>27</v>
      </c>
      <c r="B8" s="121"/>
      <c r="C8" s="121"/>
      <c r="D8" s="121"/>
    </row>
    <row r="9" spans="1:41" x14ac:dyDescent="0.25">
      <c r="A9" s="122" t="s">
        <v>425</v>
      </c>
      <c r="B9" s="123"/>
      <c r="C9" s="123"/>
      <c r="D9" s="124"/>
    </row>
    <row r="10" spans="1:41" x14ac:dyDescent="0.25">
      <c r="A10" s="121" t="s">
        <v>28</v>
      </c>
      <c r="B10" s="121"/>
      <c r="C10" s="121"/>
      <c r="D10" s="121"/>
    </row>
    <row r="11" spans="1:41" x14ac:dyDescent="0.25">
      <c r="A11" s="125"/>
      <c r="B11" s="125"/>
      <c r="C11" s="125"/>
      <c r="D11" s="125"/>
    </row>
  </sheetData>
  <mergeCells count="8">
    <mergeCell ref="A10:D10"/>
    <mergeCell ref="A11:D11"/>
    <mergeCell ref="A1:A3"/>
    <mergeCell ref="B1:B3"/>
    <mergeCell ref="C1:D1"/>
    <mergeCell ref="C2:D2"/>
    <mergeCell ref="A8:D8"/>
    <mergeCell ref="A9:D9"/>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3"/>
  <sheetViews>
    <sheetView workbookViewId="0">
      <selection activeCell="B7" sqref="B7"/>
    </sheetView>
  </sheetViews>
  <sheetFormatPr baseColWidth="10" defaultRowHeight="12" x14ac:dyDescent="0.25"/>
  <cols>
    <col min="1" max="1" width="4.5703125" style="3" customWidth="1"/>
    <col min="2" max="2" width="33.7109375" style="3" customWidth="1"/>
    <col min="3" max="3" width="13.28515625" style="3" customWidth="1"/>
    <col min="4" max="4" width="85.140625" style="3" customWidth="1"/>
    <col min="5" max="9" width="2" style="3" bestFit="1" customWidth="1"/>
    <col min="10" max="41" width="3" style="3" bestFit="1" customWidth="1"/>
    <col min="42" max="16384" width="11.42578125" style="3"/>
  </cols>
  <sheetData>
    <row r="1" spans="1:41" ht="24" customHeight="1" x14ac:dyDescent="0.25">
      <c r="A1" s="104" t="s">
        <v>2</v>
      </c>
      <c r="B1" s="104" t="s">
        <v>0</v>
      </c>
      <c r="C1" s="127" t="s">
        <v>145</v>
      </c>
      <c r="D1" s="127"/>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x14ac:dyDescent="0.25">
      <c r="A2" s="104"/>
      <c r="B2" s="104"/>
      <c r="C2" s="126" t="s">
        <v>26</v>
      </c>
      <c r="D2" s="126"/>
    </row>
    <row r="3" spans="1:41" x14ac:dyDescent="0.25">
      <c r="A3" s="104"/>
      <c r="B3" s="104"/>
      <c r="C3" s="18" t="s">
        <v>24</v>
      </c>
      <c r="D3" s="18" t="s">
        <v>25</v>
      </c>
    </row>
    <row r="4" spans="1:41" x14ac:dyDescent="0.2">
      <c r="A4" s="4">
        <v>1</v>
      </c>
      <c r="B4" s="21" t="s">
        <v>71</v>
      </c>
      <c r="C4" s="22">
        <v>1</v>
      </c>
      <c r="D4" s="21" t="s">
        <v>385</v>
      </c>
    </row>
    <row r="5" spans="1:41" x14ac:dyDescent="0.2">
      <c r="A5" s="4">
        <v>2</v>
      </c>
      <c r="B5" s="21" t="s">
        <v>67</v>
      </c>
      <c r="C5" s="22">
        <v>1</v>
      </c>
      <c r="D5" s="21" t="s">
        <v>388</v>
      </c>
    </row>
    <row r="6" spans="1:41" x14ac:dyDescent="0.2">
      <c r="A6" s="4">
        <v>3</v>
      </c>
      <c r="B6" s="21" t="s">
        <v>638</v>
      </c>
      <c r="C6" s="22">
        <v>2</v>
      </c>
      <c r="D6" s="21" t="s">
        <v>893</v>
      </c>
    </row>
    <row r="7" spans="1:41" x14ac:dyDescent="0.2">
      <c r="A7" s="4">
        <v>4</v>
      </c>
      <c r="B7" s="21" t="s">
        <v>639</v>
      </c>
      <c r="C7" s="22">
        <v>3</v>
      </c>
      <c r="D7" s="21" t="s">
        <v>389</v>
      </c>
    </row>
    <row r="8" spans="1:41" x14ac:dyDescent="0.2">
      <c r="A8" s="4">
        <v>5</v>
      </c>
      <c r="B8" s="21" t="s">
        <v>65</v>
      </c>
      <c r="C8" s="22">
        <v>3</v>
      </c>
      <c r="D8" s="21" t="s">
        <v>390</v>
      </c>
    </row>
    <row r="10" spans="1:41" x14ac:dyDescent="0.25">
      <c r="A10" s="121" t="s">
        <v>27</v>
      </c>
      <c r="B10" s="121"/>
      <c r="C10" s="121"/>
      <c r="D10" s="121"/>
    </row>
    <row r="11" spans="1:41" x14ac:dyDescent="0.25">
      <c r="A11" s="122" t="s">
        <v>426</v>
      </c>
      <c r="B11" s="123"/>
      <c r="C11" s="123"/>
      <c r="D11" s="124"/>
    </row>
    <row r="12" spans="1:41" x14ac:dyDescent="0.25">
      <c r="A12" s="121" t="s">
        <v>28</v>
      </c>
      <c r="B12" s="121"/>
      <c r="C12" s="121"/>
      <c r="D12" s="121"/>
    </row>
    <row r="13" spans="1:41" x14ac:dyDescent="0.25">
      <c r="A13" s="125"/>
      <c r="B13" s="125"/>
      <c r="C13" s="125"/>
      <c r="D13" s="125"/>
    </row>
  </sheetData>
  <mergeCells count="8">
    <mergeCell ref="A12:D12"/>
    <mergeCell ref="A13:D13"/>
    <mergeCell ref="A1:A3"/>
    <mergeCell ref="B1:B3"/>
    <mergeCell ref="C1:D1"/>
    <mergeCell ref="C2:D2"/>
    <mergeCell ref="A10:D10"/>
    <mergeCell ref="A11:D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5"/>
  <sheetViews>
    <sheetView workbookViewId="0">
      <selection activeCell="D7" sqref="D7"/>
    </sheetView>
  </sheetViews>
  <sheetFormatPr baseColWidth="10" defaultRowHeight="12" x14ac:dyDescent="0.25"/>
  <cols>
    <col min="1" max="1" width="4.5703125" style="3" customWidth="1"/>
    <col min="2" max="2" width="33.7109375" style="3" customWidth="1"/>
    <col min="3" max="3" width="13.28515625" style="3" customWidth="1"/>
    <col min="4" max="4" width="130.140625" style="3" customWidth="1"/>
    <col min="5" max="9" width="2" style="3" bestFit="1" customWidth="1"/>
    <col min="10" max="41" width="3" style="3" bestFit="1" customWidth="1"/>
    <col min="42" max="16384" width="11.42578125" style="3"/>
  </cols>
  <sheetData>
    <row r="1" spans="1:41" ht="24" customHeight="1" x14ac:dyDescent="0.25">
      <c r="A1" s="104" t="s">
        <v>2</v>
      </c>
      <c r="B1" s="104" t="s">
        <v>0</v>
      </c>
      <c r="C1" s="127" t="s">
        <v>119</v>
      </c>
      <c r="D1" s="127"/>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x14ac:dyDescent="0.25">
      <c r="A2" s="104"/>
      <c r="B2" s="104"/>
      <c r="C2" s="126" t="s">
        <v>26</v>
      </c>
      <c r="D2" s="126"/>
    </row>
    <row r="3" spans="1:41" x14ac:dyDescent="0.25">
      <c r="A3" s="104"/>
      <c r="B3" s="104"/>
      <c r="C3" s="18" t="s">
        <v>24</v>
      </c>
      <c r="D3" s="18" t="s">
        <v>25</v>
      </c>
    </row>
    <row r="4" spans="1:41" x14ac:dyDescent="0.2">
      <c r="A4" s="4">
        <v>1</v>
      </c>
      <c r="B4" s="25" t="s">
        <v>83</v>
      </c>
      <c r="C4" s="17">
        <v>2</v>
      </c>
      <c r="D4" s="24" t="s">
        <v>156</v>
      </c>
    </row>
    <row r="5" spans="1:41" x14ac:dyDescent="0.2">
      <c r="A5" s="4">
        <v>2</v>
      </c>
      <c r="B5" s="25" t="s">
        <v>86</v>
      </c>
      <c r="C5" s="17">
        <v>2</v>
      </c>
      <c r="D5" s="21" t="s">
        <v>157</v>
      </c>
    </row>
    <row r="6" spans="1:41" ht="36" x14ac:dyDescent="0.2">
      <c r="A6" s="4">
        <v>3</v>
      </c>
      <c r="B6" s="25" t="s">
        <v>148</v>
      </c>
      <c r="C6" s="17">
        <v>3</v>
      </c>
      <c r="D6" s="23" t="s">
        <v>686</v>
      </c>
    </row>
    <row r="7" spans="1:41" x14ac:dyDescent="0.2">
      <c r="A7" s="4">
        <v>4</v>
      </c>
      <c r="B7" s="25" t="s">
        <v>152</v>
      </c>
      <c r="C7" s="17">
        <v>3</v>
      </c>
      <c r="D7" s="21" t="s">
        <v>687</v>
      </c>
    </row>
    <row r="8" spans="1:41" x14ac:dyDescent="0.2">
      <c r="A8" s="4">
        <v>5</v>
      </c>
      <c r="B8" s="25" t="s">
        <v>82</v>
      </c>
      <c r="C8" s="17">
        <v>3</v>
      </c>
      <c r="D8" s="21" t="s">
        <v>158</v>
      </c>
    </row>
    <row r="9" spans="1:41" x14ac:dyDescent="0.2">
      <c r="A9" s="4">
        <v>6</v>
      </c>
      <c r="B9" s="25" t="s">
        <v>150</v>
      </c>
      <c r="C9" s="17">
        <v>4</v>
      </c>
      <c r="D9" s="21" t="s">
        <v>159</v>
      </c>
    </row>
    <row r="10" spans="1:41" x14ac:dyDescent="0.2">
      <c r="A10" s="4">
        <v>7</v>
      </c>
      <c r="B10" s="25" t="s">
        <v>81</v>
      </c>
      <c r="C10" s="17">
        <v>4</v>
      </c>
      <c r="D10" s="21" t="s">
        <v>160</v>
      </c>
    </row>
    <row r="12" spans="1:41" x14ac:dyDescent="0.25">
      <c r="A12" s="121" t="s">
        <v>27</v>
      </c>
      <c r="B12" s="121"/>
      <c r="C12" s="121"/>
      <c r="D12" s="121"/>
    </row>
    <row r="13" spans="1:41" x14ac:dyDescent="0.25">
      <c r="A13" s="122" t="s">
        <v>400</v>
      </c>
      <c r="B13" s="123"/>
      <c r="C13" s="123"/>
      <c r="D13" s="124"/>
    </row>
    <row r="14" spans="1:41" x14ac:dyDescent="0.25">
      <c r="A14" s="121" t="s">
        <v>28</v>
      </c>
      <c r="B14" s="121"/>
      <c r="C14" s="121"/>
      <c r="D14" s="121"/>
    </row>
    <row r="15" spans="1:41" x14ac:dyDescent="0.25">
      <c r="A15" s="125"/>
      <c r="B15" s="125"/>
      <c r="C15" s="125"/>
      <c r="D15" s="125"/>
    </row>
  </sheetData>
  <mergeCells count="8">
    <mergeCell ref="A14:D14"/>
    <mergeCell ref="A15:D15"/>
    <mergeCell ref="A1:A3"/>
    <mergeCell ref="B1:B3"/>
    <mergeCell ref="C1:D1"/>
    <mergeCell ref="C2:D2"/>
    <mergeCell ref="A12:D12"/>
    <mergeCell ref="A13:D13"/>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2"/>
  <sheetViews>
    <sheetView workbookViewId="0">
      <selection activeCell="D7" sqref="D7"/>
    </sheetView>
  </sheetViews>
  <sheetFormatPr baseColWidth="10" defaultRowHeight="12" x14ac:dyDescent="0.25"/>
  <cols>
    <col min="1" max="1" width="4.5703125" style="3" customWidth="1"/>
    <col min="2" max="2" width="33.7109375" style="3" customWidth="1"/>
    <col min="3" max="3" width="13.28515625" style="3" customWidth="1"/>
    <col min="4" max="4" width="85.140625" style="3" customWidth="1"/>
    <col min="5" max="9" width="2" style="3" bestFit="1" customWidth="1"/>
    <col min="10" max="41" width="3" style="3" bestFit="1" customWidth="1"/>
    <col min="42" max="16384" width="11.42578125" style="3"/>
  </cols>
  <sheetData>
    <row r="1" spans="1:41" ht="24" customHeight="1" x14ac:dyDescent="0.25">
      <c r="A1" s="104" t="s">
        <v>2</v>
      </c>
      <c r="B1" s="104" t="s">
        <v>0</v>
      </c>
      <c r="C1" s="127" t="s">
        <v>146</v>
      </c>
      <c r="D1" s="127"/>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x14ac:dyDescent="0.25">
      <c r="A2" s="104"/>
      <c r="B2" s="104"/>
      <c r="C2" s="126" t="s">
        <v>26</v>
      </c>
      <c r="D2" s="126"/>
    </row>
    <row r="3" spans="1:41" x14ac:dyDescent="0.25">
      <c r="A3" s="104"/>
      <c r="B3" s="104"/>
      <c r="C3" s="18" t="s">
        <v>24</v>
      </c>
      <c r="D3" s="18" t="s">
        <v>25</v>
      </c>
    </row>
    <row r="4" spans="1:41" x14ac:dyDescent="0.2">
      <c r="A4" s="4">
        <v>1</v>
      </c>
      <c r="B4" s="21" t="s">
        <v>71</v>
      </c>
      <c r="C4" s="22">
        <v>1</v>
      </c>
      <c r="D4" s="21" t="s">
        <v>385</v>
      </c>
    </row>
    <row r="5" spans="1:41" x14ac:dyDescent="0.2">
      <c r="A5" s="4">
        <v>2</v>
      </c>
      <c r="B5" s="21" t="s">
        <v>67</v>
      </c>
      <c r="C5" s="22">
        <v>1</v>
      </c>
      <c r="D5" s="21" t="s">
        <v>391</v>
      </c>
    </row>
    <row r="6" spans="1:41" x14ac:dyDescent="0.2">
      <c r="A6" s="4">
        <v>3</v>
      </c>
      <c r="B6" s="21" t="s">
        <v>639</v>
      </c>
      <c r="C6" s="22">
        <v>2</v>
      </c>
      <c r="D6" s="21" t="s">
        <v>392</v>
      </c>
    </row>
    <row r="7" spans="1:41" ht="24" x14ac:dyDescent="0.2">
      <c r="A7" s="4">
        <v>4</v>
      </c>
      <c r="B7" s="21" t="s">
        <v>65</v>
      </c>
      <c r="C7" s="22">
        <v>2</v>
      </c>
      <c r="D7" s="23" t="s">
        <v>645</v>
      </c>
    </row>
    <row r="9" spans="1:41" x14ac:dyDescent="0.25">
      <c r="A9" s="121" t="s">
        <v>27</v>
      </c>
      <c r="B9" s="121"/>
      <c r="C9" s="121"/>
      <c r="D9" s="121"/>
    </row>
    <row r="10" spans="1:41" x14ac:dyDescent="0.25">
      <c r="A10" s="122" t="s">
        <v>644</v>
      </c>
      <c r="B10" s="123"/>
      <c r="C10" s="123"/>
      <c r="D10" s="124"/>
    </row>
    <row r="11" spans="1:41" x14ac:dyDescent="0.25">
      <c r="A11" s="121" t="s">
        <v>28</v>
      </c>
      <c r="B11" s="121"/>
      <c r="C11" s="121"/>
      <c r="D11" s="121"/>
    </row>
    <row r="12" spans="1:41" x14ac:dyDescent="0.25">
      <c r="A12" s="125"/>
      <c r="B12" s="125"/>
      <c r="C12" s="125"/>
      <c r="D12" s="125"/>
    </row>
  </sheetData>
  <mergeCells count="8">
    <mergeCell ref="A11:D11"/>
    <mergeCell ref="A12:D12"/>
    <mergeCell ref="A1:A3"/>
    <mergeCell ref="B1:B3"/>
    <mergeCell ref="C1:D1"/>
    <mergeCell ref="C2:D2"/>
    <mergeCell ref="A9:D9"/>
    <mergeCell ref="A10:D10"/>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7"/>
  <sheetViews>
    <sheetView topLeftCell="A19" workbookViewId="0">
      <selection activeCell="E30" sqref="E30"/>
    </sheetView>
  </sheetViews>
  <sheetFormatPr baseColWidth="10" defaultRowHeight="12" x14ac:dyDescent="0.25"/>
  <cols>
    <col min="1" max="1" width="6.42578125" style="3" customWidth="1"/>
    <col min="2" max="2" width="4.5703125" style="3" customWidth="1"/>
    <col min="3" max="3" width="15.28515625" style="3" bestFit="1" customWidth="1"/>
    <col min="4" max="4" width="9" style="3" bestFit="1" customWidth="1"/>
    <col min="5" max="5" width="180.7109375" style="3" customWidth="1"/>
    <col min="6" max="10" width="2" style="3" bestFit="1" customWidth="1"/>
    <col min="11" max="42" width="3" style="3" bestFit="1" customWidth="1"/>
    <col min="43" max="16384" width="11.42578125" style="3"/>
  </cols>
  <sheetData>
    <row r="1" spans="1:42" ht="24" customHeight="1" x14ac:dyDescent="0.25">
      <c r="A1" s="104" t="s">
        <v>515</v>
      </c>
      <c r="B1" s="104" t="s">
        <v>2</v>
      </c>
      <c r="C1" s="104" t="s">
        <v>0</v>
      </c>
      <c r="D1" s="127" t="s">
        <v>131</v>
      </c>
      <c r="E1" s="127"/>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2" x14ac:dyDescent="0.25">
      <c r="A2" s="104"/>
      <c r="B2" s="104"/>
      <c r="C2" s="104"/>
      <c r="D2" s="126" t="s">
        <v>26</v>
      </c>
      <c r="E2" s="126"/>
    </row>
    <row r="3" spans="1:42" x14ac:dyDescent="0.25">
      <c r="A3" s="104"/>
      <c r="B3" s="104"/>
      <c r="C3" s="104"/>
      <c r="D3" s="18" t="s">
        <v>24</v>
      </c>
      <c r="E3" s="18" t="s">
        <v>25</v>
      </c>
    </row>
    <row r="4" spans="1:42" x14ac:dyDescent="0.2">
      <c r="A4" s="66" t="s">
        <v>514</v>
      </c>
      <c r="B4" s="4">
        <v>1</v>
      </c>
      <c r="C4" s="21" t="s">
        <v>110</v>
      </c>
      <c r="D4" s="22">
        <v>2</v>
      </c>
      <c r="E4" s="23" t="s">
        <v>894</v>
      </c>
    </row>
    <row r="5" spans="1:42" x14ac:dyDescent="0.2">
      <c r="A5" s="66" t="s">
        <v>514</v>
      </c>
      <c r="B5" s="4">
        <v>2</v>
      </c>
      <c r="C5" s="21" t="s">
        <v>622</v>
      </c>
      <c r="D5" s="22">
        <v>3</v>
      </c>
      <c r="E5" s="21" t="s">
        <v>895</v>
      </c>
    </row>
    <row r="6" spans="1:42" x14ac:dyDescent="0.2">
      <c r="A6" s="66" t="s">
        <v>514</v>
      </c>
      <c r="B6" s="4">
        <v>3</v>
      </c>
      <c r="C6" s="21" t="s">
        <v>109</v>
      </c>
      <c r="D6" s="22">
        <v>3</v>
      </c>
      <c r="E6" s="24" t="s">
        <v>896</v>
      </c>
    </row>
    <row r="7" spans="1:42" x14ac:dyDescent="0.2">
      <c r="A7" s="66" t="s">
        <v>514</v>
      </c>
      <c r="B7" s="4">
        <v>4</v>
      </c>
      <c r="C7" s="21" t="s">
        <v>699</v>
      </c>
      <c r="D7" s="22">
        <v>3</v>
      </c>
      <c r="E7" s="23" t="s">
        <v>897</v>
      </c>
    </row>
    <row r="8" spans="1:42" x14ac:dyDescent="0.2">
      <c r="A8" s="66" t="s">
        <v>514</v>
      </c>
      <c r="B8" s="4">
        <v>5</v>
      </c>
      <c r="C8" s="21" t="s">
        <v>92</v>
      </c>
      <c r="D8" s="22">
        <v>3</v>
      </c>
      <c r="E8" s="21" t="s">
        <v>341</v>
      </c>
    </row>
    <row r="9" spans="1:42" x14ac:dyDescent="0.2">
      <c r="A9" s="66" t="s">
        <v>514</v>
      </c>
      <c r="B9" s="4">
        <v>6</v>
      </c>
      <c r="C9" s="21" t="s">
        <v>93</v>
      </c>
      <c r="D9" s="22">
        <v>3</v>
      </c>
      <c r="E9" s="21" t="s">
        <v>898</v>
      </c>
    </row>
    <row r="10" spans="1:42" x14ac:dyDescent="0.2">
      <c r="A10" s="66" t="s">
        <v>514</v>
      </c>
      <c r="B10" s="4">
        <v>7</v>
      </c>
      <c r="C10" s="21" t="s">
        <v>94</v>
      </c>
      <c r="D10" s="22">
        <v>3</v>
      </c>
      <c r="E10" s="24" t="s">
        <v>342</v>
      </c>
    </row>
    <row r="11" spans="1:42" x14ac:dyDescent="0.2">
      <c r="A11" s="66" t="s">
        <v>514</v>
      </c>
      <c r="B11" s="4">
        <v>8</v>
      </c>
      <c r="C11" s="21" t="s">
        <v>650</v>
      </c>
      <c r="D11" s="22">
        <v>3</v>
      </c>
      <c r="E11" s="21" t="s">
        <v>899</v>
      </c>
    </row>
    <row r="12" spans="1:42" x14ac:dyDescent="0.2">
      <c r="A12" s="66" t="s">
        <v>514</v>
      </c>
      <c r="B12" s="4">
        <v>9</v>
      </c>
      <c r="C12" s="21" t="s">
        <v>100</v>
      </c>
      <c r="D12" s="22">
        <v>3</v>
      </c>
      <c r="E12" s="21" t="s">
        <v>343</v>
      </c>
    </row>
    <row r="13" spans="1:42" x14ac:dyDescent="0.2">
      <c r="A13" s="66" t="s">
        <v>514</v>
      </c>
      <c r="B13" s="67">
        <v>10</v>
      </c>
      <c r="C13" s="70" t="s">
        <v>107</v>
      </c>
      <c r="D13" s="73">
        <v>4</v>
      </c>
      <c r="E13" s="70" t="s">
        <v>344</v>
      </c>
    </row>
    <row r="14" spans="1:42" x14ac:dyDescent="0.2">
      <c r="A14" s="66" t="s">
        <v>516</v>
      </c>
      <c r="B14" s="4">
        <v>11</v>
      </c>
      <c r="C14" s="21" t="s">
        <v>676</v>
      </c>
      <c r="D14" s="22">
        <v>3</v>
      </c>
      <c r="E14" s="21" t="s">
        <v>900</v>
      </c>
    </row>
    <row r="15" spans="1:42" x14ac:dyDescent="0.2">
      <c r="A15" s="66" t="s">
        <v>516</v>
      </c>
      <c r="B15" s="4">
        <v>12</v>
      </c>
      <c r="C15" s="21" t="s">
        <v>465</v>
      </c>
      <c r="D15" s="22">
        <v>2</v>
      </c>
      <c r="E15" s="21" t="s">
        <v>524</v>
      </c>
    </row>
    <row r="16" spans="1:42" x14ac:dyDescent="0.2">
      <c r="A16" s="66" t="s">
        <v>516</v>
      </c>
      <c r="B16" s="67">
        <v>13</v>
      </c>
      <c r="C16" s="21" t="s">
        <v>655</v>
      </c>
      <c r="D16" s="22">
        <v>3</v>
      </c>
      <c r="E16" s="21" t="s">
        <v>901</v>
      </c>
    </row>
    <row r="17" spans="1:5" x14ac:dyDescent="0.2">
      <c r="A17" s="66" t="s">
        <v>516</v>
      </c>
      <c r="B17" s="4">
        <v>14</v>
      </c>
      <c r="C17" s="21" t="s">
        <v>471</v>
      </c>
      <c r="D17" s="22">
        <v>3</v>
      </c>
      <c r="E17" s="21" t="s">
        <v>535</v>
      </c>
    </row>
    <row r="18" spans="1:5" x14ac:dyDescent="0.2">
      <c r="A18" s="66" t="s">
        <v>516</v>
      </c>
      <c r="B18" s="4">
        <v>15</v>
      </c>
      <c r="C18" s="21" t="s">
        <v>472</v>
      </c>
      <c r="D18" s="22">
        <v>3</v>
      </c>
      <c r="E18" s="21" t="s">
        <v>902</v>
      </c>
    </row>
    <row r="19" spans="1:5" x14ac:dyDescent="0.2">
      <c r="A19" s="66" t="s">
        <v>516</v>
      </c>
      <c r="B19" s="67">
        <v>16</v>
      </c>
      <c r="C19" s="21" t="s">
        <v>474</v>
      </c>
      <c r="D19" s="22">
        <v>3</v>
      </c>
      <c r="E19" s="21" t="s">
        <v>542</v>
      </c>
    </row>
    <row r="20" spans="1:5" ht="24" x14ac:dyDescent="0.2">
      <c r="A20" s="66" t="s">
        <v>516</v>
      </c>
      <c r="B20" s="4">
        <v>17</v>
      </c>
      <c r="C20" s="21" t="s">
        <v>475</v>
      </c>
      <c r="D20" s="22">
        <v>2</v>
      </c>
      <c r="E20" s="23" t="s">
        <v>903</v>
      </c>
    </row>
    <row r="21" spans="1:5" x14ac:dyDescent="0.2">
      <c r="A21" s="66" t="s">
        <v>516</v>
      </c>
      <c r="B21" s="4">
        <v>18</v>
      </c>
      <c r="C21" s="21" t="s">
        <v>479</v>
      </c>
      <c r="D21" s="22">
        <v>2</v>
      </c>
      <c r="E21" s="21" t="s">
        <v>551</v>
      </c>
    </row>
    <row r="22" spans="1:5" x14ac:dyDescent="0.2">
      <c r="A22" s="66" t="s">
        <v>516</v>
      </c>
      <c r="B22" s="67">
        <v>19</v>
      </c>
      <c r="C22" s="21" t="s">
        <v>480</v>
      </c>
      <c r="D22" s="22">
        <v>3</v>
      </c>
      <c r="E22" s="21" t="s">
        <v>557</v>
      </c>
    </row>
    <row r="23" spans="1:5" ht="24" x14ac:dyDescent="0.2">
      <c r="A23" s="66" t="s">
        <v>516</v>
      </c>
      <c r="B23" s="4">
        <v>20</v>
      </c>
      <c r="C23" s="21" t="s">
        <v>559</v>
      </c>
      <c r="D23" s="22">
        <v>2</v>
      </c>
      <c r="E23" s="23" t="s">
        <v>909</v>
      </c>
    </row>
    <row r="24" spans="1:5" x14ac:dyDescent="0.2">
      <c r="A24" s="66" t="s">
        <v>516</v>
      </c>
      <c r="B24" s="4">
        <v>21</v>
      </c>
      <c r="C24" s="21" t="s">
        <v>482</v>
      </c>
      <c r="D24" s="22">
        <v>4</v>
      </c>
      <c r="E24" s="21" t="s">
        <v>568</v>
      </c>
    </row>
    <row r="25" spans="1:5" x14ac:dyDescent="0.2">
      <c r="A25" s="66" t="s">
        <v>516</v>
      </c>
      <c r="B25" s="67">
        <v>22</v>
      </c>
      <c r="C25" s="21" t="s">
        <v>483</v>
      </c>
      <c r="D25" s="22">
        <v>3</v>
      </c>
      <c r="E25" s="21" t="s">
        <v>904</v>
      </c>
    </row>
    <row r="26" spans="1:5" x14ac:dyDescent="0.2">
      <c r="A26" s="66" t="s">
        <v>516</v>
      </c>
      <c r="B26" s="4">
        <v>23</v>
      </c>
      <c r="C26" s="21" t="s">
        <v>484</v>
      </c>
      <c r="D26" s="22">
        <v>3</v>
      </c>
      <c r="E26" s="21" t="s">
        <v>575</v>
      </c>
    </row>
    <row r="27" spans="1:5" x14ac:dyDescent="0.2">
      <c r="A27" s="66" t="s">
        <v>516</v>
      </c>
      <c r="B27" s="4">
        <v>24</v>
      </c>
      <c r="C27" s="21" t="s">
        <v>485</v>
      </c>
      <c r="D27" s="22">
        <v>2</v>
      </c>
      <c r="E27" s="21" t="s">
        <v>905</v>
      </c>
    </row>
    <row r="28" spans="1:5" x14ac:dyDescent="0.2">
      <c r="A28" s="66" t="s">
        <v>516</v>
      </c>
      <c r="B28" s="67">
        <v>25</v>
      </c>
      <c r="C28" s="21" t="s">
        <v>486</v>
      </c>
      <c r="D28" s="22">
        <v>3</v>
      </c>
      <c r="E28" s="21" t="s">
        <v>582</v>
      </c>
    </row>
    <row r="29" spans="1:5" x14ac:dyDescent="0.2">
      <c r="A29" s="66" t="s">
        <v>516</v>
      </c>
      <c r="B29" s="4">
        <v>26</v>
      </c>
      <c r="C29" s="21" t="s">
        <v>487</v>
      </c>
      <c r="D29" s="22">
        <v>3</v>
      </c>
      <c r="E29" s="21" t="s">
        <v>906</v>
      </c>
    </row>
    <row r="30" spans="1:5" x14ac:dyDescent="0.2">
      <c r="A30" s="66" t="s">
        <v>516</v>
      </c>
      <c r="B30" s="4">
        <v>27</v>
      </c>
      <c r="C30" s="21" t="s">
        <v>490</v>
      </c>
      <c r="D30" s="22">
        <v>2</v>
      </c>
      <c r="E30" s="21" t="s">
        <v>910</v>
      </c>
    </row>
    <row r="31" spans="1:5" x14ac:dyDescent="0.2">
      <c r="A31" s="66" t="s">
        <v>516</v>
      </c>
      <c r="B31" s="4">
        <v>28</v>
      </c>
      <c r="C31" s="21" t="s">
        <v>491</v>
      </c>
      <c r="D31" s="22">
        <v>3</v>
      </c>
      <c r="E31" s="21" t="s">
        <v>907</v>
      </c>
    </row>
    <row r="33" spans="1:5" x14ac:dyDescent="0.25">
      <c r="B33" s="129" t="s">
        <v>27</v>
      </c>
      <c r="C33" s="129"/>
      <c r="D33" s="129"/>
      <c r="E33" s="129"/>
    </row>
    <row r="34" spans="1:5" x14ac:dyDescent="0.25">
      <c r="A34" s="66" t="s">
        <v>514</v>
      </c>
      <c r="B34" s="130" t="s">
        <v>427</v>
      </c>
      <c r="C34" s="130"/>
      <c r="D34" s="130"/>
      <c r="E34" s="130"/>
    </row>
    <row r="35" spans="1:5" x14ac:dyDescent="0.25">
      <c r="A35" s="66" t="s">
        <v>516</v>
      </c>
      <c r="B35" s="122" t="s">
        <v>908</v>
      </c>
      <c r="C35" s="123"/>
      <c r="D35" s="123"/>
      <c r="E35" s="124"/>
    </row>
    <row r="36" spans="1:5" x14ac:dyDescent="0.25">
      <c r="B36" s="128" t="s">
        <v>28</v>
      </c>
      <c r="C36" s="128"/>
      <c r="D36" s="128"/>
      <c r="E36" s="128"/>
    </row>
    <row r="37" spans="1:5" x14ac:dyDescent="0.25">
      <c r="B37" s="125"/>
      <c r="C37" s="125"/>
      <c r="D37" s="125"/>
      <c r="E37" s="125"/>
    </row>
  </sheetData>
  <mergeCells count="10">
    <mergeCell ref="A1:A3"/>
    <mergeCell ref="B35:E35"/>
    <mergeCell ref="B36:E36"/>
    <mergeCell ref="B37:E37"/>
    <mergeCell ref="B1:B3"/>
    <mergeCell ref="C1:C3"/>
    <mergeCell ref="D1:E1"/>
    <mergeCell ref="D2:E2"/>
    <mergeCell ref="B33:E33"/>
    <mergeCell ref="B34:E34"/>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2"/>
  <sheetViews>
    <sheetView workbookViewId="0">
      <selection activeCell="C24" sqref="C24"/>
    </sheetView>
  </sheetViews>
  <sheetFormatPr baseColWidth="10" defaultRowHeight="12" x14ac:dyDescent="0.25"/>
  <cols>
    <col min="1" max="1" width="6.42578125" style="3" customWidth="1"/>
    <col min="2" max="2" width="4.5703125" style="3" customWidth="1"/>
    <col min="3" max="3" width="15.28515625" style="3" bestFit="1" customWidth="1"/>
    <col min="4" max="4" width="9" style="3" bestFit="1" customWidth="1"/>
    <col min="5" max="5" width="180.7109375" style="3" customWidth="1"/>
    <col min="6" max="10" width="2" style="3" bestFit="1" customWidth="1"/>
    <col min="11" max="42" width="3" style="3" bestFit="1" customWidth="1"/>
    <col min="43" max="16384" width="11.42578125" style="3"/>
  </cols>
  <sheetData>
    <row r="1" spans="1:42" ht="24" customHeight="1" x14ac:dyDescent="0.25">
      <c r="A1" s="104" t="s">
        <v>515</v>
      </c>
      <c r="B1" s="104" t="s">
        <v>2</v>
      </c>
      <c r="C1" s="104" t="s">
        <v>0</v>
      </c>
      <c r="D1" s="127" t="s">
        <v>132</v>
      </c>
      <c r="E1" s="127"/>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2" x14ac:dyDescent="0.25">
      <c r="A2" s="104"/>
      <c r="B2" s="104"/>
      <c r="C2" s="104"/>
      <c r="D2" s="126" t="s">
        <v>26</v>
      </c>
      <c r="E2" s="126"/>
    </row>
    <row r="3" spans="1:42" x14ac:dyDescent="0.25">
      <c r="A3" s="104"/>
      <c r="B3" s="104"/>
      <c r="C3" s="104"/>
      <c r="D3" s="18" t="s">
        <v>24</v>
      </c>
      <c r="E3" s="18" t="s">
        <v>25</v>
      </c>
    </row>
    <row r="4" spans="1:42" x14ac:dyDescent="0.2">
      <c r="A4" s="66" t="s">
        <v>514</v>
      </c>
      <c r="B4" s="4">
        <v>1</v>
      </c>
      <c r="C4" s="21" t="s">
        <v>110</v>
      </c>
      <c r="D4" s="22">
        <v>1</v>
      </c>
      <c r="E4" s="21" t="s">
        <v>345</v>
      </c>
    </row>
    <row r="5" spans="1:42" x14ac:dyDescent="0.2">
      <c r="A5" s="66" t="s">
        <v>514</v>
      </c>
      <c r="B5" s="4">
        <v>2</v>
      </c>
      <c r="C5" s="21" t="s">
        <v>708</v>
      </c>
      <c r="D5" s="22">
        <v>1</v>
      </c>
      <c r="E5" s="21" t="s">
        <v>346</v>
      </c>
    </row>
    <row r="6" spans="1:42" x14ac:dyDescent="0.2">
      <c r="A6" s="66" t="s">
        <v>514</v>
      </c>
      <c r="B6" s="4">
        <v>3</v>
      </c>
      <c r="C6" s="21" t="s">
        <v>105</v>
      </c>
      <c r="D6" s="22">
        <v>1</v>
      </c>
      <c r="E6" s="21" t="s">
        <v>347</v>
      </c>
    </row>
    <row r="7" spans="1:42" x14ac:dyDescent="0.2">
      <c r="A7" s="66" t="s">
        <v>514</v>
      </c>
      <c r="B7" s="4">
        <v>4</v>
      </c>
      <c r="C7" s="21" t="s">
        <v>218</v>
      </c>
      <c r="D7" s="22">
        <v>1</v>
      </c>
      <c r="E7" s="21" t="s">
        <v>348</v>
      </c>
    </row>
    <row r="8" spans="1:42" x14ac:dyDescent="0.2">
      <c r="A8" s="66" t="s">
        <v>514</v>
      </c>
      <c r="B8" s="4">
        <v>5</v>
      </c>
      <c r="C8" s="21" t="s">
        <v>622</v>
      </c>
      <c r="D8" s="22">
        <v>2</v>
      </c>
      <c r="E8" s="21" t="s">
        <v>911</v>
      </c>
    </row>
    <row r="9" spans="1:42" x14ac:dyDescent="0.2">
      <c r="A9" s="66" t="s">
        <v>514</v>
      </c>
      <c r="B9" s="4">
        <v>6</v>
      </c>
      <c r="C9" s="21" t="s">
        <v>699</v>
      </c>
      <c r="D9" s="22">
        <v>2</v>
      </c>
      <c r="E9" s="24" t="s">
        <v>912</v>
      </c>
    </row>
    <row r="10" spans="1:42" x14ac:dyDescent="0.2">
      <c r="A10" s="66" t="s">
        <v>514</v>
      </c>
      <c r="B10" s="4">
        <v>7</v>
      </c>
      <c r="C10" s="21" t="s">
        <v>92</v>
      </c>
      <c r="D10" s="22">
        <v>2</v>
      </c>
      <c r="E10" s="21" t="s">
        <v>349</v>
      </c>
    </row>
    <row r="11" spans="1:42" x14ac:dyDescent="0.2">
      <c r="A11" s="66" t="s">
        <v>514</v>
      </c>
      <c r="B11" s="4">
        <v>8</v>
      </c>
      <c r="C11" s="21" t="s">
        <v>93</v>
      </c>
      <c r="D11" s="22">
        <v>2</v>
      </c>
      <c r="E11" s="21" t="s">
        <v>350</v>
      </c>
    </row>
    <row r="12" spans="1:42" x14ac:dyDescent="0.2">
      <c r="A12" s="66" t="s">
        <v>514</v>
      </c>
      <c r="B12" s="4">
        <v>9</v>
      </c>
      <c r="C12" s="21" t="s">
        <v>107</v>
      </c>
      <c r="D12" s="22">
        <v>2</v>
      </c>
      <c r="E12" s="21" t="s">
        <v>351</v>
      </c>
    </row>
    <row r="13" spans="1:42" x14ac:dyDescent="0.2">
      <c r="A13" s="66" t="s">
        <v>514</v>
      </c>
      <c r="B13" s="4">
        <v>10</v>
      </c>
      <c r="C13" s="21" t="s">
        <v>89</v>
      </c>
      <c r="D13" s="22">
        <v>2</v>
      </c>
      <c r="E13" s="21" t="s">
        <v>352</v>
      </c>
    </row>
    <row r="14" spans="1:42" x14ac:dyDescent="0.2">
      <c r="A14" s="66" t="s">
        <v>514</v>
      </c>
      <c r="B14" s="4">
        <v>11</v>
      </c>
      <c r="C14" s="21" t="s">
        <v>91</v>
      </c>
      <c r="D14" s="22">
        <v>3</v>
      </c>
      <c r="E14" s="21" t="s">
        <v>913</v>
      </c>
    </row>
    <row r="15" spans="1:42" x14ac:dyDescent="0.2">
      <c r="A15" s="66" t="s">
        <v>514</v>
      </c>
      <c r="B15" s="4">
        <v>12</v>
      </c>
      <c r="C15" s="21" t="s">
        <v>94</v>
      </c>
      <c r="D15" s="22">
        <v>3</v>
      </c>
      <c r="E15" s="24" t="s">
        <v>353</v>
      </c>
    </row>
    <row r="16" spans="1:42" x14ac:dyDescent="0.2">
      <c r="A16" s="66" t="s">
        <v>514</v>
      </c>
      <c r="B16" s="4">
        <v>13</v>
      </c>
      <c r="C16" s="21" t="s">
        <v>651</v>
      </c>
      <c r="D16" s="22">
        <v>3</v>
      </c>
      <c r="E16" s="21" t="s">
        <v>354</v>
      </c>
    </row>
    <row r="17" spans="1:5" x14ac:dyDescent="0.2">
      <c r="A17" s="66" t="s">
        <v>514</v>
      </c>
      <c r="B17" s="4">
        <v>14</v>
      </c>
      <c r="C17" s="21" t="s">
        <v>99</v>
      </c>
      <c r="D17" s="22">
        <v>3</v>
      </c>
      <c r="E17" s="21" t="s">
        <v>355</v>
      </c>
    </row>
    <row r="18" spans="1:5" x14ac:dyDescent="0.2">
      <c r="A18" s="66" t="s">
        <v>514</v>
      </c>
      <c r="B18" s="4">
        <v>15</v>
      </c>
      <c r="C18" s="21" t="s">
        <v>100</v>
      </c>
      <c r="D18" s="22">
        <v>3</v>
      </c>
      <c r="E18" s="21" t="s">
        <v>914</v>
      </c>
    </row>
    <row r="19" spans="1:5" x14ac:dyDescent="0.2">
      <c r="A19" s="66" t="s">
        <v>514</v>
      </c>
      <c r="B19" s="67">
        <v>16</v>
      </c>
      <c r="C19" s="70" t="s">
        <v>650</v>
      </c>
      <c r="D19" s="73">
        <v>4</v>
      </c>
      <c r="E19" s="70" t="s">
        <v>356</v>
      </c>
    </row>
    <row r="20" spans="1:5" x14ac:dyDescent="0.2">
      <c r="A20" s="66" t="s">
        <v>516</v>
      </c>
      <c r="B20" s="4">
        <v>17</v>
      </c>
      <c r="C20" s="21" t="s">
        <v>465</v>
      </c>
      <c r="D20" s="22">
        <v>3</v>
      </c>
      <c r="E20" s="21" t="s">
        <v>525</v>
      </c>
    </row>
    <row r="21" spans="1:5" x14ac:dyDescent="0.2">
      <c r="A21" s="66" t="s">
        <v>516</v>
      </c>
      <c r="B21" s="4">
        <v>18</v>
      </c>
      <c r="C21" s="21" t="s">
        <v>657</v>
      </c>
      <c r="D21" s="22">
        <v>3</v>
      </c>
      <c r="E21" s="21" t="s">
        <v>915</v>
      </c>
    </row>
    <row r="22" spans="1:5" x14ac:dyDescent="0.2">
      <c r="A22" s="66" t="s">
        <v>516</v>
      </c>
      <c r="B22" s="67">
        <v>19</v>
      </c>
      <c r="C22" s="21" t="s">
        <v>475</v>
      </c>
      <c r="D22" s="22">
        <v>3</v>
      </c>
      <c r="E22" s="21" t="s">
        <v>546</v>
      </c>
    </row>
    <row r="23" spans="1:5" x14ac:dyDescent="0.2">
      <c r="A23" s="66" t="s">
        <v>516</v>
      </c>
      <c r="B23" s="4">
        <v>20</v>
      </c>
      <c r="C23" s="21" t="s">
        <v>479</v>
      </c>
      <c r="D23" s="22">
        <v>2</v>
      </c>
      <c r="E23" s="21" t="s">
        <v>552</v>
      </c>
    </row>
    <row r="24" spans="1:5" x14ac:dyDescent="0.2">
      <c r="A24" s="66" t="s">
        <v>516</v>
      </c>
      <c r="B24" s="4">
        <v>21</v>
      </c>
      <c r="C24" s="21" t="s">
        <v>559</v>
      </c>
      <c r="D24" s="22">
        <v>2</v>
      </c>
      <c r="E24" s="21" t="s">
        <v>561</v>
      </c>
    </row>
    <row r="25" spans="1:5" x14ac:dyDescent="0.2">
      <c r="A25" s="66" t="s">
        <v>516</v>
      </c>
      <c r="B25" s="67">
        <v>22</v>
      </c>
      <c r="C25" s="21" t="s">
        <v>486</v>
      </c>
      <c r="D25" s="22">
        <v>3</v>
      </c>
      <c r="E25" s="21" t="s">
        <v>583</v>
      </c>
    </row>
    <row r="26" spans="1:5" x14ac:dyDescent="0.2">
      <c r="A26" s="66" t="s">
        <v>516</v>
      </c>
      <c r="B26" s="4">
        <v>23</v>
      </c>
      <c r="C26" s="21" t="s">
        <v>487</v>
      </c>
      <c r="D26" s="22">
        <v>2</v>
      </c>
      <c r="E26" s="21" t="s">
        <v>594</v>
      </c>
    </row>
    <row r="28" spans="1:5" x14ac:dyDescent="0.25">
      <c r="B28" s="129" t="s">
        <v>27</v>
      </c>
      <c r="C28" s="129"/>
      <c r="D28" s="129"/>
      <c r="E28" s="129"/>
    </row>
    <row r="29" spans="1:5" x14ac:dyDescent="0.25">
      <c r="A29" s="66" t="s">
        <v>514</v>
      </c>
      <c r="B29" s="130" t="s">
        <v>428</v>
      </c>
      <c r="C29" s="130"/>
      <c r="D29" s="130"/>
      <c r="E29" s="130"/>
    </row>
    <row r="30" spans="1:5" x14ac:dyDescent="0.25">
      <c r="A30" s="66" t="s">
        <v>516</v>
      </c>
      <c r="B30" s="122" t="s">
        <v>614</v>
      </c>
      <c r="C30" s="123"/>
      <c r="D30" s="123"/>
      <c r="E30" s="124"/>
    </row>
    <row r="31" spans="1:5" x14ac:dyDescent="0.25">
      <c r="B31" s="128" t="s">
        <v>28</v>
      </c>
      <c r="C31" s="128"/>
      <c r="D31" s="128"/>
      <c r="E31" s="128"/>
    </row>
    <row r="32" spans="1:5" x14ac:dyDescent="0.25">
      <c r="B32" s="125"/>
      <c r="C32" s="125"/>
      <c r="D32" s="125"/>
      <c r="E32" s="125"/>
    </row>
  </sheetData>
  <mergeCells count="10">
    <mergeCell ref="A1:A3"/>
    <mergeCell ref="B30:E30"/>
    <mergeCell ref="B31:E31"/>
    <mergeCell ref="B32:E32"/>
    <mergeCell ref="B1:B3"/>
    <mergeCell ref="C1:C3"/>
    <mergeCell ref="D1:E1"/>
    <mergeCell ref="D2:E2"/>
    <mergeCell ref="B28:E28"/>
    <mergeCell ref="B29:E29"/>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3"/>
  <sheetViews>
    <sheetView topLeftCell="A19" workbookViewId="0">
      <selection activeCell="E24" sqref="E24"/>
    </sheetView>
  </sheetViews>
  <sheetFormatPr baseColWidth="10" defaultRowHeight="12" x14ac:dyDescent="0.25"/>
  <cols>
    <col min="1" max="1" width="6.5703125" style="3" customWidth="1"/>
    <col min="2" max="2" width="4.5703125" style="3" customWidth="1"/>
    <col min="3" max="3" width="15.28515625" style="3" bestFit="1" customWidth="1"/>
    <col min="4" max="4" width="9" style="3" bestFit="1" customWidth="1"/>
    <col min="5" max="5" width="180.7109375" style="3" customWidth="1"/>
    <col min="6" max="10" width="2" style="3" bestFit="1" customWidth="1"/>
    <col min="11" max="42" width="3" style="3" bestFit="1" customWidth="1"/>
    <col min="43" max="16384" width="11.42578125" style="3"/>
  </cols>
  <sheetData>
    <row r="1" spans="1:42" ht="24" customHeight="1" x14ac:dyDescent="0.25">
      <c r="A1" s="104" t="s">
        <v>515</v>
      </c>
      <c r="B1" s="104" t="s">
        <v>2</v>
      </c>
      <c r="C1" s="104" t="s">
        <v>0</v>
      </c>
      <c r="D1" s="127" t="s">
        <v>133</v>
      </c>
      <c r="E1" s="127"/>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2" x14ac:dyDescent="0.25">
      <c r="A2" s="104"/>
      <c r="B2" s="104"/>
      <c r="C2" s="104"/>
      <c r="D2" s="126" t="s">
        <v>26</v>
      </c>
      <c r="E2" s="126"/>
    </row>
    <row r="3" spans="1:42" x14ac:dyDescent="0.25">
      <c r="A3" s="104"/>
      <c r="B3" s="104"/>
      <c r="C3" s="104"/>
      <c r="D3" s="18" t="s">
        <v>24</v>
      </c>
      <c r="E3" s="18" t="s">
        <v>25</v>
      </c>
    </row>
    <row r="4" spans="1:42" x14ac:dyDescent="0.2">
      <c r="A4" s="66" t="s">
        <v>514</v>
      </c>
      <c r="B4" s="4">
        <v>1</v>
      </c>
      <c r="C4" s="21" t="s">
        <v>218</v>
      </c>
      <c r="D4" s="22">
        <v>1</v>
      </c>
      <c r="E4" s="21" t="s">
        <v>348</v>
      </c>
    </row>
    <row r="5" spans="1:42" x14ac:dyDescent="0.2">
      <c r="A5" s="66" t="s">
        <v>514</v>
      </c>
      <c r="B5" s="4">
        <v>2</v>
      </c>
      <c r="C5" s="21" t="s">
        <v>622</v>
      </c>
      <c r="D5" s="22">
        <v>2</v>
      </c>
      <c r="E5" s="21" t="s">
        <v>357</v>
      </c>
    </row>
    <row r="6" spans="1:42" x14ac:dyDescent="0.2">
      <c r="A6" s="66" t="s">
        <v>514</v>
      </c>
      <c r="B6" s="4">
        <v>3</v>
      </c>
      <c r="C6" s="21" t="s">
        <v>93</v>
      </c>
      <c r="D6" s="22">
        <v>2</v>
      </c>
      <c r="E6" s="24" t="s">
        <v>647</v>
      </c>
    </row>
    <row r="7" spans="1:42" x14ac:dyDescent="0.2">
      <c r="A7" s="66" t="s">
        <v>514</v>
      </c>
      <c r="B7" s="4">
        <v>4</v>
      </c>
      <c r="C7" s="21" t="s">
        <v>105</v>
      </c>
      <c r="D7" s="22">
        <v>2</v>
      </c>
      <c r="E7" s="21" t="s">
        <v>358</v>
      </c>
    </row>
    <row r="8" spans="1:42" x14ac:dyDescent="0.2">
      <c r="A8" s="66" t="s">
        <v>514</v>
      </c>
      <c r="B8" s="4">
        <v>5</v>
      </c>
      <c r="C8" s="21" t="s">
        <v>92</v>
      </c>
      <c r="D8" s="22">
        <v>3</v>
      </c>
      <c r="E8" s="24" t="s">
        <v>648</v>
      </c>
    </row>
    <row r="9" spans="1:42" x14ac:dyDescent="0.2">
      <c r="A9" s="66" t="s">
        <v>514</v>
      </c>
      <c r="B9" s="4">
        <v>6</v>
      </c>
      <c r="C9" s="21" t="s">
        <v>107</v>
      </c>
      <c r="D9" s="22">
        <v>3</v>
      </c>
      <c r="E9" s="21" t="s">
        <v>359</v>
      </c>
    </row>
    <row r="10" spans="1:42" x14ac:dyDescent="0.2">
      <c r="A10" s="66" t="s">
        <v>514</v>
      </c>
      <c r="B10" s="4">
        <v>7</v>
      </c>
      <c r="C10" s="21" t="s">
        <v>626</v>
      </c>
      <c r="D10" s="22">
        <v>3</v>
      </c>
      <c r="E10" s="24" t="s">
        <v>649</v>
      </c>
    </row>
    <row r="11" spans="1:42" x14ac:dyDescent="0.2">
      <c r="A11" s="66" t="s">
        <v>514</v>
      </c>
      <c r="B11" s="4">
        <v>8</v>
      </c>
      <c r="C11" s="21" t="s">
        <v>650</v>
      </c>
      <c r="D11" s="22">
        <v>3</v>
      </c>
      <c r="E11" s="21" t="s">
        <v>360</v>
      </c>
    </row>
    <row r="12" spans="1:42" x14ac:dyDescent="0.2">
      <c r="A12" s="66" t="s">
        <v>514</v>
      </c>
      <c r="B12" s="4">
        <v>9</v>
      </c>
      <c r="C12" s="21" t="s">
        <v>651</v>
      </c>
      <c r="D12" s="22">
        <v>3</v>
      </c>
      <c r="E12" s="21" t="s">
        <v>916</v>
      </c>
    </row>
    <row r="13" spans="1:42" x14ac:dyDescent="0.2">
      <c r="A13" s="66" t="s">
        <v>514</v>
      </c>
      <c r="B13" s="4">
        <v>10</v>
      </c>
      <c r="C13" s="21" t="s">
        <v>210</v>
      </c>
      <c r="D13" s="22">
        <v>3</v>
      </c>
      <c r="E13" s="21" t="s">
        <v>361</v>
      </c>
    </row>
    <row r="14" spans="1:42" x14ac:dyDescent="0.2">
      <c r="A14" s="66" t="s">
        <v>514</v>
      </c>
      <c r="B14" s="4">
        <v>11</v>
      </c>
      <c r="C14" s="21" t="s">
        <v>100</v>
      </c>
      <c r="D14" s="22">
        <v>3</v>
      </c>
      <c r="E14" s="21" t="s">
        <v>362</v>
      </c>
    </row>
    <row r="15" spans="1:42" x14ac:dyDescent="0.2">
      <c r="A15" s="66" t="s">
        <v>514</v>
      </c>
      <c r="B15" s="4">
        <v>12</v>
      </c>
      <c r="C15" s="21" t="s">
        <v>109</v>
      </c>
      <c r="D15" s="22">
        <v>4</v>
      </c>
      <c r="E15" s="21" t="s">
        <v>652</v>
      </c>
    </row>
    <row r="16" spans="1:42" x14ac:dyDescent="0.2">
      <c r="A16" s="66" t="s">
        <v>514</v>
      </c>
      <c r="B16" s="4">
        <v>13</v>
      </c>
      <c r="C16" s="21" t="s">
        <v>94</v>
      </c>
      <c r="D16" s="22">
        <v>4</v>
      </c>
      <c r="E16" s="24" t="s">
        <v>653</v>
      </c>
    </row>
    <row r="17" spans="1:5" x14ac:dyDescent="0.2">
      <c r="A17" s="66" t="s">
        <v>514</v>
      </c>
      <c r="B17" s="4">
        <v>14</v>
      </c>
      <c r="C17" s="21" t="s">
        <v>110</v>
      </c>
      <c r="D17" s="22"/>
      <c r="E17" s="23" t="s">
        <v>654</v>
      </c>
    </row>
    <row r="18" spans="1:5" x14ac:dyDescent="0.2">
      <c r="A18" s="66" t="s">
        <v>516</v>
      </c>
      <c r="B18" s="4">
        <v>15</v>
      </c>
      <c r="C18" s="21" t="s">
        <v>465</v>
      </c>
      <c r="D18" s="22">
        <v>3</v>
      </c>
      <c r="E18" s="23" t="s">
        <v>526</v>
      </c>
    </row>
    <row r="19" spans="1:5" ht="24" x14ac:dyDescent="0.2">
      <c r="A19" s="66" t="s">
        <v>516</v>
      </c>
      <c r="B19" s="4">
        <v>16</v>
      </c>
      <c r="C19" s="21" t="s">
        <v>655</v>
      </c>
      <c r="D19" s="22">
        <v>3</v>
      </c>
      <c r="E19" s="23" t="s">
        <v>656</v>
      </c>
    </row>
    <row r="20" spans="1:5" ht="24" x14ac:dyDescent="0.2">
      <c r="A20" s="66" t="s">
        <v>516</v>
      </c>
      <c r="B20" s="4">
        <v>17</v>
      </c>
      <c r="C20" s="21" t="s">
        <v>657</v>
      </c>
      <c r="D20" s="22">
        <v>3</v>
      </c>
      <c r="E20" s="23" t="s">
        <v>658</v>
      </c>
    </row>
    <row r="21" spans="1:5" x14ac:dyDescent="0.2">
      <c r="A21" s="66" t="s">
        <v>516</v>
      </c>
      <c r="B21" s="4">
        <v>18</v>
      </c>
      <c r="C21" s="21" t="s">
        <v>471</v>
      </c>
      <c r="D21" s="22">
        <v>1</v>
      </c>
      <c r="E21" s="23" t="s">
        <v>536</v>
      </c>
    </row>
    <row r="22" spans="1:5" x14ac:dyDescent="0.2">
      <c r="A22" s="66" t="s">
        <v>516</v>
      </c>
      <c r="B22" s="4">
        <v>19</v>
      </c>
      <c r="C22" s="21" t="s">
        <v>475</v>
      </c>
      <c r="D22" s="22">
        <v>2</v>
      </c>
      <c r="E22" s="23" t="s">
        <v>659</v>
      </c>
    </row>
    <row r="23" spans="1:5" x14ac:dyDescent="0.2">
      <c r="A23" s="66" t="s">
        <v>516</v>
      </c>
      <c r="B23" s="4">
        <v>20</v>
      </c>
      <c r="C23" s="21" t="s">
        <v>480</v>
      </c>
      <c r="D23" s="22">
        <v>3</v>
      </c>
      <c r="E23" s="23" t="s">
        <v>558</v>
      </c>
    </row>
    <row r="24" spans="1:5" x14ac:dyDescent="0.2">
      <c r="A24" s="66" t="s">
        <v>516</v>
      </c>
      <c r="B24" s="4">
        <v>21</v>
      </c>
      <c r="C24" s="21" t="s">
        <v>482</v>
      </c>
      <c r="D24" s="22">
        <v>3</v>
      </c>
      <c r="E24" s="23" t="s">
        <v>569</v>
      </c>
    </row>
    <row r="25" spans="1:5" x14ac:dyDescent="0.2">
      <c r="A25" s="66" t="s">
        <v>516</v>
      </c>
      <c r="B25" s="4">
        <v>22</v>
      </c>
      <c r="C25" s="21" t="s">
        <v>486</v>
      </c>
      <c r="D25" s="22">
        <v>2</v>
      </c>
      <c r="E25" s="23" t="s">
        <v>584</v>
      </c>
    </row>
    <row r="26" spans="1:5" x14ac:dyDescent="0.2">
      <c r="A26" s="66" t="s">
        <v>516</v>
      </c>
      <c r="B26" s="4">
        <v>23</v>
      </c>
      <c r="C26" s="21" t="s">
        <v>487</v>
      </c>
      <c r="D26" s="3">
        <v>3</v>
      </c>
      <c r="E26" s="75" t="s">
        <v>595</v>
      </c>
    </row>
    <row r="27" spans="1:5" x14ac:dyDescent="0.2">
      <c r="A27" s="66" t="s">
        <v>516</v>
      </c>
      <c r="B27" s="4">
        <v>24</v>
      </c>
      <c r="C27" s="21" t="s">
        <v>491</v>
      </c>
      <c r="D27" s="22">
        <v>3</v>
      </c>
      <c r="E27" s="23" t="s">
        <v>660</v>
      </c>
    </row>
    <row r="29" spans="1:5" x14ac:dyDescent="0.25">
      <c r="B29" s="129" t="s">
        <v>27</v>
      </c>
      <c r="C29" s="129"/>
      <c r="D29" s="129"/>
      <c r="E29" s="129"/>
    </row>
    <row r="30" spans="1:5" x14ac:dyDescent="0.25">
      <c r="A30" s="66" t="s">
        <v>514</v>
      </c>
      <c r="B30" s="130" t="s">
        <v>429</v>
      </c>
      <c r="C30" s="130"/>
      <c r="D30" s="130"/>
      <c r="E30" s="130"/>
    </row>
    <row r="31" spans="1:5" x14ac:dyDescent="0.25">
      <c r="A31" s="66" t="s">
        <v>516</v>
      </c>
      <c r="B31" s="122" t="s">
        <v>646</v>
      </c>
      <c r="C31" s="123"/>
      <c r="D31" s="123"/>
      <c r="E31" s="124"/>
    </row>
    <row r="32" spans="1:5" x14ac:dyDescent="0.25">
      <c r="B32" s="128" t="s">
        <v>28</v>
      </c>
      <c r="C32" s="128"/>
      <c r="D32" s="128"/>
      <c r="E32" s="128"/>
    </row>
    <row r="33" spans="2:5" x14ac:dyDescent="0.25">
      <c r="B33" s="125"/>
      <c r="C33" s="125"/>
      <c r="D33" s="125"/>
      <c r="E33" s="125"/>
    </row>
  </sheetData>
  <mergeCells count="10">
    <mergeCell ref="A1:A3"/>
    <mergeCell ref="B31:E31"/>
    <mergeCell ref="B32:E32"/>
    <mergeCell ref="B33:E33"/>
    <mergeCell ref="B1:B3"/>
    <mergeCell ref="C1:C3"/>
    <mergeCell ref="D1:E1"/>
    <mergeCell ref="D2:E2"/>
    <mergeCell ref="B29:E29"/>
    <mergeCell ref="B30:E30"/>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F28"/>
  <sheetViews>
    <sheetView workbookViewId="0">
      <selection activeCell="F3" sqref="F3:F17"/>
    </sheetView>
  </sheetViews>
  <sheetFormatPr baseColWidth="10" defaultRowHeight="15" x14ac:dyDescent="0.25"/>
  <sheetData>
    <row r="2" spans="5:6" ht="15.75" thickBot="1" x14ac:dyDescent="0.3"/>
    <row r="3" spans="5:6" ht="15.75" thickBot="1" x14ac:dyDescent="0.3">
      <c r="E3" s="76">
        <v>5</v>
      </c>
      <c r="F3" s="78">
        <f>E3/$E$18</f>
        <v>6.6666666666666666E-2</v>
      </c>
    </row>
    <row r="4" spans="5:6" ht="15.75" thickBot="1" x14ac:dyDescent="0.3">
      <c r="E4" s="77">
        <v>2</v>
      </c>
      <c r="F4" s="78">
        <f t="shared" ref="F4:F17" si="0">E4/$E$18</f>
        <v>2.6666666666666668E-2</v>
      </c>
    </row>
    <row r="5" spans="5:6" ht="15.75" thickBot="1" x14ac:dyDescent="0.3">
      <c r="E5" s="77">
        <v>4</v>
      </c>
      <c r="F5" s="78">
        <f t="shared" si="0"/>
        <v>5.3333333333333337E-2</v>
      </c>
    </row>
    <row r="6" spans="5:6" ht="15.75" thickBot="1" x14ac:dyDescent="0.3">
      <c r="E6" s="77">
        <v>2</v>
      </c>
      <c r="F6" s="78">
        <f t="shared" si="0"/>
        <v>2.6666666666666668E-2</v>
      </c>
    </row>
    <row r="7" spans="5:6" ht="15.75" thickBot="1" x14ac:dyDescent="0.3">
      <c r="E7" s="77">
        <v>5</v>
      </c>
      <c r="F7" s="78">
        <f t="shared" si="0"/>
        <v>6.6666666666666666E-2</v>
      </c>
    </row>
    <row r="8" spans="5:6" ht="15.75" thickBot="1" x14ac:dyDescent="0.3">
      <c r="E8" s="77">
        <v>3</v>
      </c>
      <c r="F8" s="78">
        <f t="shared" si="0"/>
        <v>0.04</v>
      </c>
    </row>
    <row r="9" spans="5:6" ht="15.75" thickBot="1" x14ac:dyDescent="0.3">
      <c r="E9" s="77">
        <v>25</v>
      </c>
      <c r="F9" s="78">
        <f t="shared" si="0"/>
        <v>0.33333333333333331</v>
      </c>
    </row>
    <row r="10" spans="5:6" ht="15.75" thickBot="1" x14ac:dyDescent="0.3">
      <c r="E10" s="77">
        <v>3</v>
      </c>
      <c r="F10" s="78">
        <f t="shared" si="0"/>
        <v>0.04</v>
      </c>
    </row>
    <row r="11" spans="5:6" ht="15.75" thickBot="1" x14ac:dyDescent="0.3">
      <c r="E11" s="77">
        <v>4</v>
      </c>
      <c r="F11" s="78">
        <f t="shared" si="0"/>
        <v>5.3333333333333337E-2</v>
      </c>
    </row>
    <row r="12" spans="5:6" ht="15.75" thickBot="1" x14ac:dyDescent="0.3">
      <c r="E12" s="77">
        <v>3</v>
      </c>
      <c r="F12" s="78">
        <f t="shared" si="0"/>
        <v>0.04</v>
      </c>
    </row>
    <row r="13" spans="5:6" ht="15.75" thickBot="1" x14ac:dyDescent="0.3">
      <c r="E13" s="77">
        <v>5</v>
      </c>
      <c r="F13" s="78">
        <f t="shared" si="0"/>
        <v>6.6666666666666666E-2</v>
      </c>
    </row>
    <row r="14" spans="5:6" ht="15.75" thickBot="1" x14ac:dyDescent="0.3">
      <c r="E14" s="77">
        <v>4</v>
      </c>
      <c r="F14" s="78">
        <f t="shared" si="0"/>
        <v>5.3333333333333337E-2</v>
      </c>
    </row>
    <row r="15" spans="5:6" ht="15.75" thickBot="1" x14ac:dyDescent="0.3">
      <c r="E15" s="77">
        <v>3</v>
      </c>
      <c r="F15" s="78">
        <f t="shared" si="0"/>
        <v>0.04</v>
      </c>
    </row>
    <row r="16" spans="5:6" ht="15.75" thickBot="1" x14ac:dyDescent="0.3">
      <c r="E16" s="77">
        <v>4</v>
      </c>
      <c r="F16" s="78">
        <f t="shared" si="0"/>
        <v>5.3333333333333337E-2</v>
      </c>
    </row>
    <row r="17" spans="5:6" ht="15.75" thickBot="1" x14ac:dyDescent="0.3">
      <c r="E17" s="77">
        <v>3</v>
      </c>
      <c r="F17" s="78">
        <f t="shared" si="0"/>
        <v>0.04</v>
      </c>
    </row>
    <row r="18" spans="5:6" x14ac:dyDescent="0.25">
      <c r="E18">
        <f>SUM(E3:E17)</f>
        <v>75</v>
      </c>
    </row>
    <row r="19" spans="5:6" ht="15.75" thickBot="1" x14ac:dyDescent="0.3"/>
    <row r="20" spans="5:6" ht="15.75" thickBot="1" x14ac:dyDescent="0.3">
      <c r="E20" s="76">
        <v>11</v>
      </c>
      <c r="F20" s="78">
        <f>E20/$E$28</f>
        <v>0.14666666666666667</v>
      </c>
    </row>
    <row r="21" spans="5:6" ht="15.75" thickBot="1" x14ac:dyDescent="0.3">
      <c r="E21" s="77">
        <v>6</v>
      </c>
      <c r="F21" s="78">
        <f t="shared" ref="F21:F27" si="1">E21/$E$28</f>
        <v>0.08</v>
      </c>
    </row>
    <row r="22" spans="5:6" ht="15.75" thickBot="1" x14ac:dyDescent="0.3">
      <c r="E22" s="77">
        <v>25</v>
      </c>
      <c r="F22" s="78">
        <f t="shared" si="1"/>
        <v>0.33333333333333331</v>
      </c>
    </row>
    <row r="23" spans="5:6" ht="15.75" thickBot="1" x14ac:dyDescent="0.3">
      <c r="E23" s="77">
        <v>8</v>
      </c>
      <c r="F23" s="78">
        <f t="shared" si="1"/>
        <v>0.10666666666666667</v>
      </c>
    </row>
    <row r="24" spans="5:6" ht="15.75" thickBot="1" x14ac:dyDescent="0.3">
      <c r="E24" s="77">
        <v>7</v>
      </c>
      <c r="F24" s="78">
        <f t="shared" si="1"/>
        <v>9.3333333333333338E-2</v>
      </c>
    </row>
    <row r="25" spans="5:6" ht="15.75" thickBot="1" x14ac:dyDescent="0.3">
      <c r="E25" s="77">
        <v>2</v>
      </c>
      <c r="F25" s="78">
        <f t="shared" si="1"/>
        <v>2.6666666666666668E-2</v>
      </c>
    </row>
    <row r="26" spans="5:6" ht="15.75" thickBot="1" x14ac:dyDescent="0.3">
      <c r="E26" s="77">
        <v>6</v>
      </c>
      <c r="F26" s="78">
        <f t="shared" si="1"/>
        <v>0.08</v>
      </c>
    </row>
    <row r="27" spans="5:6" ht="15.75" thickBot="1" x14ac:dyDescent="0.3">
      <c r="E27" s="77">
        <v>10</v>
      </c>
      <c r="F27" s="78">
        <f t="shared" si="1"/>
        <v>0.13333333333333333</v>
      </c>
    </row>
    <row r="28" spans="5:6" x14ac:dyDescent="0.25">
      <c r="E28">
        <f>SUM(E20:E27)</f>
        <v>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6"/>
  <sheetViews>
    <sheetView workbookViewId="0">
      <selection activeCell="B10" sqref="B10"/>
    </sheetView>
  </sheetViews>
  <sheetFormatPr baseColWidth="10" defaultRowHeight="12" x14ac:dyDescent="0.25"/>
  <cols>
    <col min="1" max="1" width="4.5703125" style="3" customWidth="1"/>
    <col min="2" max="2" width="33.7109375" style="3" customWidth="1"/>
    <col min="3" max="3" width="13.28515625" style="3" customWidth="1"/>
    <col min="4" max="4" width="85.140625" style="3" customWidth="1"/>
    <col min="5" max="9" width="2" style="3" bestFit="1" customWidth="1"/>
    <col min="10" max="41" width="3" style="3" bestFit="1" customWidth="1"/>
    <col min="42" max="16384" width="11.42578125" style="3"/>
  </cols>
  <sheetData>
    <row r="1" spans="1:41" ht="36.75" customHeight="1" x14ac:dyDescent="0.25">
      <c r="A1" s="104" t="s">
        <v>2</v>
      </c>
      <c r="B1" s="104" t="s">
        <v>0</v>
      </c>
      <c r="C1" s="127" t="s">
        <v>393</v>
      </c>
      <c r="D1" s="127"/>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x14ac:dyDescent="0.25">
      <c r="A2" s="104"/>
      <c r="B2" s="104"/>
      <c r="C2" s="126" t="s">
        <v>26</v>
      </c>
      <c r="D2" s="126"/>
    </row>
    <row r="3" spans="1:41" x14ac:dyDescent="0.25">
      <c r="A3" s="104"/>
      <c r="B3" s="104"/>
      <c r="C3" s="18" t="s">
        <v>24</v>
      </c>
      <c r="D3" s="18" t="s">
        <v>25</v>
      </c>
    </row>
    <row r="4" spans="1:41" ht="36" x14ac:dyDescent="0.2">
      <c r="A4" s="4">
        <v>1</v>
      </c>
      <c r="B4" s="25" t="s">
        <v>148</v>
      </c>
      <c r="C4" s="17">
        <v>2</v>
      </c>
      <c r="D4" s="23" t="s">
        <v>689</v>
      </c>
    </row>
    <row r="5" spans="1:41" x14ac:dyDescent="0.2">
      <c r="A5" s="4">
        <v>2</v>
      </c>
      <c r="B5" s="25" t="s">
        <v>150</v>
      </c>
      <c r="C5" s="17">
        <v>2</v>
      </c>
      <c r="D5" s="21" t="s">
        <v>401</v>
      </c>
    </row>
    <row r="6" spans="1:41" ht="24" x14ac:dyDescent="0.2">
      <c r="A6" s="4">
        <v>3</v>
      </c>
      <c r="B6" s="25" t="s">
        <v>82</v>
      </c>
      <c r="C6" s="17">
        <v>2</v>
      </c>
      <c r="D6" s="23" t="s">
        <v>690</v>
      </c>
    </row>
    <row r="7" spans="1:41" x14ac:dyDescent="0.2">
      <c r="A7" s="4">
        <v>4</v>
      </c>
      <c r="B7" s="25" t="s">
        <v>84</v>
      </c>
      <c r="C7" s="17">
        <v>3</v>
      </c>
      <c r="D7" s="21" t="s">
        <v>691</v>
      </c>
    </row>
    <row r="8" spans="1:41" ht="24" x14ac:dyDescent="0.2">
      <c r="A8" s="4">
        <v>5</v>
      </c>
      <c r="B8" s="25" t="s">
        <v>152</v>
      </c>
      <c r="C8" s="17">
        <v>3</v>
      </c>
      <c r="D8" s="23" t="s">
        <v>161</v>
      </c>
    </row>
    <row r="9" spans="1:41" x14ac:dyDescent="0.2">
      <c r="A9" s="4">
        <v>6</v>
      </c>
      <c r="B9" s="25" t="s">
        <v>86</v>
      </c>
      <c r="C9" s="17">
        <v>3</v>
      </c>
      <c r="D9" s="21" t="s">
        <v>162</v>
      </c>
    </row>
    <row r="10" spans="1:41" x14ac:dyDescent="0.2">
      <c r="A10" s="4">
        <v>7</v>
      </c>
      <c r="B10" s="25" t="s">
        <v>636</v>
      </c>
      <c r="C10" s="17">
        <v>4</v>
      </c>
      <c r="D10" s="21" t="s">
        <v>163</v>
      </c>
    </row>
    <row r="11" spans="1:41" x14ac:dyDescent="0.2">
      <c r="A11" s="4">
        <v>8</v>
      </c>
      <c r="B11" s="25" t="s">
        <v>81</v>
      </c>
      <c r="C11" s="17">
        <v>4</v>
      </c>
      <c r="D11" s="21" t="s">
        <v>164</v>
      </c>
    </row>
    <row r="13" spans="1:41" x14ac:dyDescent="0.25">
      <c r="A13" s="121" t="s">
        <v>27</v>
      </c>
      <c r="B13" s="121"/>
      <c r="C13" s="121"/>
      <c r="D13" s="121"/>
    </row>
    <row r="14" spans="1:41" x14ac:dyDescent="0.25">
      <c r="A14" s="122" t="s">
        <v>688</v>
      </c>
      <c r="B14" s="123"/>
      <c r="C14" s="123"/>
      <c r="D14" s="124"/>
    </row>
    <row r="15" spans="1:41" x14ac:dyDescent="0.25">
      <c r="A15" s="121" t="s">
        <v>28</v>
      </c>
      <c r="B15" s="121"/>
      <c r="C15" s="121"/>
      <c r="D15" s="121"/>
    </row>
    <row r="16" spans="1:41" x14ac:dyDescent="0.25">
      <c r="A16" s="125"/>
      <c r="B16" s="125"/>
      <c r="C16" s="125"/>
      <c r="D16" s="125"/>
    </row>
  </sheetData>
  <mergeCells count="8">
    <mergeCell ref="A15:D15"/>
    <mergeCell ref="A16:D16"/>
    <mergeCell ref="A1:A3"/>
    <mergeCell ref="B1:B3"/>
    <mergeCell ref="C1:D1"/>
    <mergeCell ref="C2:D2"/>
    <mergeCell ref="A13:D13"/>
    <mergeCell ref="A14:D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5"/>
  <sheetViews>
    <sheetView workbookViewId="0">
      <selection activeCell="D10" sqref="D10"/>
    </sheetView>
  </sheetViews>
  <sheetFormatPr baseColWidth="10" defaultRowHeight="12" x14ac:dyDescent="0.25"/>
  <cols>
    <col min="1" max="1" width="4.5703125" style="3" customWidth="1"/>
    <col min="2" max="2" width="33.7109375" style="3" customWidth="1"/>
    <col min="3" max="3" width="13.28515625" style="3" customWidth="1"/>
    <col min="4" max="4" width="85.140625" style="3" customWidth="1"/>
    <col min="5" max="9" width="2" style="3" bestFit="1" customWidth="1"/>
    <col min="10" max="41" width="3" style="3" bestFit="1" customWidth="1"/>
    <col min="42" max="16384" width="11.42578125" style="3"/>
  </cols>
  <sheetData>
    <row r="1" spans="1:41" ht="24" customHeight="1" x14ac:dyDescent="0.25">
      <c r="A1" s="104" t="s">
        <v>2</v>
      </c>
      <c r="B1" s="104" t="s">
        <v>0</v>
      </c>
      <c r="C1" s="127" t="s">
        <v>120</v>
      </c>
      <c r="D1" s="127"/>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x14ac:dyDescent="0.25">
      <c r="A2" s="104"/>
      <c r="B2" s="104"/>
      <c r="C2" s="126" t="s">
        <v>26</v>
      </c>
      <c r="D2" s="126"/>
    </row>
    <row r="3" spans="1:41" x14ac:dyDescent="0.25">
      <c r="A3" s="104"/>
      <c r="B3" s="104"/>
      <c r="C3" s="18" t="s">
        <v>24</v>
      </c>
      <c r="D3" s="18" t="s">
        <v>25</v>
      </c>
    </row>
    <row r="4" spans="1:41" ht="24" x14ac:dyDescent="0.2">
      <c r="A4" s="4">
        <v>1</v>
      </c>
      <c r="B4" s="25" t="s">
        <v>84</v>
      </c>
      <c r="C4" s="17">
        <v>2</v>
      </c>
      <c r="D4" s="23" t="s">
        <v>165</v>
      </c>
    </row>
    <row r="5" spans="1:41" ht="24" x14ac:dyDescent="0.2">
      <c r="A5" s="4">
        <v>2</v>
      </c>
      <c r="B5" s="25" t="s">
        <v>148</v>
      </c>
      <c r="C5" s="17">
        <v>4</v>
      </c>
      <c r="D5" s="23" t="s">
        <v>402</v>
      </c>
    </row>
    <row r="6" spans="1:41" x14ac:dyDescent="0.2">
      <c r="A6" s="4">
        <v>3</v>
      </c>
      <c r="B6" s="25" t="s">
        <v>636</v>
      </c>
      <c r="C6" s="17">
        <v>4</v>
      </c>
      <c r="D6" s="21" t="s">
        <v>166</v>
      </c>
    </row>
    <row r="7" spans="1:41" x14ac:dyDescent="0.2">
      <c r="A7" s="4">
        <v>4</v>
      </c>
      <c r="B7" s="25" t="s">
        <v>152</v>
      </c>
      <c r="C7" s="17">
        <v>4</v>
      </c>
      <c r="D7" s="21" t="s">
        <v>167</v>
      </c>
    </row>
    <row r="8" spans="1:41" x14ac:dyDescent="0.2">
      <c r="A8" s="4">
        <v>5</v>
      </c>
      <c r="B8" s="25" t="s">
        <v>81</v>
      </c>
      <c r="C8" s="17">
        <v>4</v>
      </c>
      <c r="D8" s="21" t="s">
        <v>168</v>
      </c>
    </row>
    <row r="9" spans="1:41" x14ac:dyDescent="0.2">
      <c r="A9" s="4">
        <v>6</v>
      </c>
      <c r="B9" s="25" t="s">
        <v>86</v>
      </c>
      <c r="C9" s="17">
        <v>4</v>
      </c>
      <c r="D9" s="21" t="s">
        <v>169</v>
      </c>
    </row>
    <row r="10" spans="1:41" x14ac:dyDescent="0.2">
      <c r="A10" s="4">
        <v>7</v>
      </c>
      <c r="B10" s="25" t="s">
        <v>82</v>
      </c>
      <c r="C10" s="17">
        <v>4</v>
      </c>
      <c r="D10" s="21" t="s">
        <v>692</v>
      </c>
    </row>
    <row r="12" spans="1:41" x14ac:dyDescent="0.25">
      <c r="A12" s="121" t="s">
        <v>27</v>
      </c>
      <c r="B12" s="121"/>
      <c r="C12" s="121"/>
      <c r="D12" s="121"/>
    </row>
    <row r="13" spans="1:41" x14ac:dyDescent="0.25">
      <c r="A13" s="122" t="s">
        <v>403</v>
      </c>
      <c r="B13" s="123"/>
      <c r="C13" s="123"/>
      <c r="D13" s="124"/>
    </row>
    <row r="14" spans="1:41" x14ac:dyDescent="0.25">
      <c r="A14" s="121" t="s">
        <v>28</v>
      </c>
      <c r="B14" s="121"/>
      <c r="C14" s="121"/>
      <c r="D14" s="121"/>
    </row>
    <row r="15" spans="1:41" x14ac:dyDescent="0.25">
      <c r="A15" s="125"/>
      <c r="B15" s="125"/>
      <c r="C15" s="125"/>
      <c r="D15" s="125"/>
    </row>
  </sheetData>
  <mergeCells count="8">
    <mergeCell ref="A14:D14"/>
    <mergeCell ref="A15:D15"/>
    <mergeCell ref="A1:A3"/>
    <mergeCell ref="B1:B3"/>
    <mergeCell ref="C1:D1"/>
    <mergeCell ref="C2:D2"/>
    <mergeCell ref="A12:D12"/>
    <mergeCell ref="A13:D1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5"/>
  <sheetViews>
    <sheetView workbookViewId="0">
      <selection activeCell="D9" sqref="D9"/>
    </sheetView>
  </sheetViews>
  <sheetFormatPr baseColWidth="10" defaultRowHeight="12" x14ac:dyDescent="0.25"/>
  <cols>
    <col min="1" max="1" width="4.5703125" style="3" customWidth="1"/>
    <col min="2" max="2" width="33.7109375" style="3" customWidth="1"/>
    <col min="3" max="3" width="13.28515625" style="3" customWidth="1"/>
    <col min="4" max="4" width="85.140625" style="3" customWidth="1"/>
    <col min="5" max="9" width="2" style="3" bestFit="1" customWidth="1"/>
    <col min="10" max="41" width="3" style="3" bestFit="1" customWidth="1"/>
    <col min="42" max="16384" width="11.42578125" style="3"/>
  </cols>
  <sheetData>
    <row r="1" spans="1:41" ht="24" customHeight="1" x14ac:dyDescent="0.25">
      <c r="A1" s="104" t="s">
        <v>2</v>
      </c>
      <c r="B1" s="104" t="s">
        <v>0</v>
      </c>
      <c r="C1" s="127" t="s">
        <v>121</v>
      </c>
      <c r="D1" s="127"/>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x14ac:dyDescent="0.25">
      <c r="A2" s="104"/>
      <c r="B2" s="104"/>
      <c r="C2" s="126" t="s">
        <v>26</v>
      </c>
      <c r="D2" s="126"/>
    </row>
    <row r="3" spans="1:41" x14ac:dyDescent="0.25">
      <c r="A3" s="104"/>
      <c r="B3" s="104"/>
      <c r="C3" s="18" t="s">
        <v>24</v>
      </c>
      <c r="D3" s="18" t="s">
        <v>25</v>
      </c>
    </row>
    <row r="4" spans="1:41" x14ac:dyDescent="0.2">
      <c r="A4" s="4">
        <v>1</v>
      </c>
      <c r="B4" s="25" t="s">
        <v>84</v>
      </c>
      <c r="C4" s="17">
        <v>4</v>
      </c>
      <c r="D4" s="21" t="s">
        <v>694</v>
      </c>
    </row>
    <row r="5" spans="1:41" ht="24" x14ac:dyDescent="0.2">
      <c r="A5" s="4">
        <v>2</v>
      </c>
      <c r="B5" s="25" t="s">
        <v>148</v>
      </c>
      <c r="C5" s="17">
        <v>4</v>
      </c>
      <c r="D5" s="23" t="s">
        <v>695</v>
      </c>
    </row>
    <row r="6" spans="1:41" ht="24" x14ac:dyDescent="0.2">
      <c r="A6" s="4">
        <v>3</v>
      </c>
      <c r="B6" s="25" t="s">
        <v>636</v>
      </c>
      <c r="C6" s="17">
        <v>4</v>
      </c>
      <c r="D6" s="23" t="s">
        <v>696</v>
      </c>
    </row>
    <row r="7" spans="1:41" ht="24" x14ac:dyDescent="0.2">
      <c r="A7" s="4">
        <v>4</v>
      </c>
      <c r="B7" s="25" t="s">
        <v>152</v>
      </c>
      <c r="C7" s="17">
        <v>4</v>
      </c>
      <c r="D7" s="23" t="s">
        <v>170</v>
      </c>
    </row>
    <row r="8" spans="1:41" x14ac:dyDescent="0.2">
      <c r="A8" s="4">
        <v>5</v>
      </c>
      <c r="B8" s="25" t="s">
        <v>81</v>
      </c>
      <c r="C8" s="17">
        <v>4</v>
      </c>
      <c r="D8" s="21" t="s">
        <v>171</v>
      </c>
    </row>
    <row r="9" spans="1:41" ht="24" x14ac:dyDescent="0.2">
      <c r="A9" s="4">
        <v>6</v>
      </c>
      <c r="B9" s="25" t="s">
        <v>86</v>
      </c>
      <c r="C9" s="17">
        <v>4</v>
      </c>
      <c r="D9" s="23" t="s">
        <v>697</v>
      </c>
    </row>
    <row r="10" spans="1:41" x14ac:dyDescent="0.2">
      <c r="A10" s="4">
        <v>7</v>
      </c>
      <c r="B10" s="25" t="s">
        <v>82</v>
      </c>
      <c r="C10" s="17">
        <v>4</v>
      </c>
      <c r="D10" s="23" t="s">
        <v>404</v>
      </c>
    </row>
    <row r="12" spans="1:41" x14ac:dyDescent="0.25">
      <c r="A12" s="121" t="s">
        <v>27</v>
      </c>
      <c r="B12" s="121"/>
      <c r="C12" s="121"/>
      <c r="D12" s="121"/>
    </row>
    <row r="13" spans="1:41" x14ac:dyDescent="0.25">
      <c r="A13" s="122" t="s">
        <v>693</v>
      </c>
      <c r="B13" s="123"/>
      <c r="C13" s="123"/>
      <c r="D13" s="124"/>
    </row>
    <row r="14" spans="1:41" x14ac:dyDescent="0.25">
      <c r="A14" s="121" t="s">
        <v>28</v>
      </c>
      <c r="B14" s="121"/>
      <c r="C14" s="121"/>
      <c r="D14" s="121"/>
    </row>
    <row r="15" spans="1:41" x14ac:dyDescent="0.25">
      <c r="A15" s="125"/>
      <c r="B15" s="125"/>
      <c r="C15" s="125"/>
      <c r="D15" s="125"/>
    </row>
  </sheetData>
  <mergeCells count="8">
    <mergeCell ref="A14:D14"/>
    <mergeCell ref="A15:D15"/>
    <mergeCell ref="A1:A3"/>
    <mergeCell ref="B1:B3"/>
    <mergeCell ref="C1:D1"/>
    <mergeCell ref="C2:D2"/>
    <mergeCell ref="A12:D12"/>
    <mergeCell ref="A13:D1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3"/>
  <sheetViews>
    <sheetView topLeftCell="A18" workbookViewId="0">
      <selection activeCell="E44" sqref="E44"/>
    </sheetView>
  </sheetViews>
  <sheetFormatPr baseColWidth="10" defaultRowHeight="12" x14ac:dyDescent="0.25"/>
  <cols>
    <col min="1" max="1" width="6.28515625" style="3" customWidth="1"/>
    <col min="2" max="2" width="4.5703125" style="3" customWidth="1"/>
    <col min="3" max="3" width="15.42578125" style="3" bestFit="1" customWidth="1"/>
    <col min="4" max="4" width="9" style="3" customWidth="1"/>
    <col min="5" max="5" width="180.7109375" style="3" customWidth="1"/>
    <col min="6" max="10" width="2" style="3" bestFit="1" customWidth="1"/>
    <col min="11" max="42" width="3" style="3" bestFit="1" customWidth="1"/>
    <col min="43" max="16384" width="11.42578125" style="3"/>
  </cols>
  <sheetData>
    <row r="1" spans="1:42" ht="24" customHeight="1" x14ac:dyDescent="0.25">
      <c r="A1" s="104" t="s">
        <v>515</v>
      </c>
      <c r="B1" s="104" t="s">
        <v>2</v>
      </c>
      <c r="C1" s="104" t="s">
        <v>0</v>
      </c>
      <c r="D1" s="127" t="s">
        <v>116</v>
      </c>
      <c r="E1" s="127"/>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2" x14ac:dyDescent="0.25">
      <c r="A2" s="104"/>
      <c r="B2" s="104"/>
      <c r="C2" s="104"/>
      <c r="D2" s="126" t="s">
        <v>26</v>
      </c>
      <c r="E2" s="126"/>
    </row>
    <row r="3" spans="1:42" x14ac:dyDescent="0.25">
      <c r="A3" s="104"/>
      <c r="B3" s="104"/>
      <c r="C3" s="104"/>
      <c r="D3" s="18" t="s">
        <v>24</v>
      </c>
      <c r="E3" s="18" t="s">
        <v>25</v>
      </c>
    </row>
    <row r="4" spans="1:42" x14ac:dyDescent="0.2">
      <c r="A4" s="66" t="s">
        <v>514</v>
      </c>
      <c r="B4" s="4">
        <v>1</v>
      </c>
      <c r="C4" s="25" t="s">
        <v>622</v>
      </c>
      <c r="D4" s="17">
        <v>2</v>
      </c>
      <c r="E4" s="21" t="s">
        <v>698</v>
      </c>
    </row>
    <row r="5" spans="1:42" ht="24" x14ac:dyDescent="0.2">
      <c r="A5" s="66" t="s">
        <v>514</v>
      </c>
      <c r="B5" s="4">
        <v>2</v>
      </c>
      <c r="C5" s="25" t="s">
        <v>699</v>
      </c>
      <c r="D5" s="17">
        <v>2</v>
      </c>
      <c r="E5" s="23" t="s">
        <v>700</v>
      </c>
    </row>
    <row r="6" spans="1:42" x14ac:dyDescent="0.2">
      <c r="A6" s="66" t="s">
        <v>514</v>
      </c>
      <c r="B6" s="4">
        <v>3</v>
      </c>
      <c r="C6" s="25" t="s">
        <v>91</v>
      </c>
      <c r="D6" s="17">
        <v>2</v>
      </c>
      <c r="E6" s="21" t="s">
        <v>701</v>
      </c>
    </row>
    <row r="7" spans="1:42" x14ac:dyDescent="0.2">
      <c r="A7" s="66" t="s">
        <v>514</v>
      </c>
      <c r="B7" s="4">
        <v>4</v>
      </c>
      <c r="C7" s="25" t="s">
        <v>53</v>
      </c>
      <c r="D7" s="17">
        <v>2</v>
      </c>
      <c r="E7" s="21" t="s">
        <v>207</v>
      </c>
    </row>
    <row r="8" spans="1:42" x14ac:dyDescent="0.2">
      <c r="A8" s="66" t="s">
        <v>514</v>
      </c>
      <c r="B8" s="4">
        <v>5</v>
      </c>
      <c r="C8" s="25" t="s">
        <v>89</v>
      </c>
      <c r="D8" s="17">
        <v>2</v>
      </c>
      <c r="E8" s="24" t="s">
        <v>702</v>
      </c>
    </row>
    <row r="9" spans="1:42" x14ac:dyDescent="0.2">
      <c r="A9" s="66" t="s">
        <v>514</v>
      </c>
      <c r="B9" s="4">
        <v>6</v>
      </c>
      <c r="C9" s="25" t="s">
        <v>626</v>
      </c>
      <c r="D9" s="17">
        <v>2</v>
      </c>
      <c r="E9" s="23" t="s">
        <v>208</v>
      </c>
    </row>
    <row r="10" spans="1:42" x14ac:dyDescent="0.2">
      <c r="A10" s="66" t="s">
        <v>514</v>
      </c>
      <c r="B10" s="4">
        <v>7</v>
      </c>
      <c r="C10" s="25" t="s">
        <v>651</v>
      </c>
      <c r="D10" s="17">
        <v>2</v>
      </c>
      <c r="E10" s="24" t="s">
        <v>209</v>
      </c>
    </row>
    <row r="11" spans="1:42" x14ac:dyDescent="0.2">
      <c r="A11" s="66" t="s">
        <v>514</v>
      </c>
      <c r="B11" s="4">
        <v>8</v>
      </c>
      <c r="C11" s="25" t="s">
        <v>210</v>
      </c>
      <c r="D11" s="17">
        <v>2</v>
      </c>
      <c r="E11" s="21" t="s">
        <v>703</v>
      </c>
    </row>
    <row r="12" spans="1:42" x14ac:dyDescent="0.2">
      <c r="A12" s="66" t="s">
        <v>514</v>
      </c>
      <c r="B12" s="4">
        <v>9</v>
      </c>
      <c r="C12" s="25" t="s">
        <v>100</v>
      </c>
      <c r="D12" s="17">
        <v>2</v>
      </c>
      <c r="E12" s="24" t="s">
        <v>211</v>
      </c>
    </row>
    <row r="13" spans="1:42" x14ac:dyDescent="0.2">
      <c r="A13" s="66" t="s">
        <v>514</v>
      </c>
      <c r="B13" s="4">
        <v>10</v>
      </c>
      <c r="C13" s="25" t="s">
        <v>101</v>
      </c>
      <c r="D13" s="17">
        <v>2</v>
      </c>
      <c r="E13" s="21" t="s">
        <v>704</v>
      </c>
    </row>
    <row r="14" spans="1:42" x14ac:dyDescent="0.2">
      <c r="A14" s="66" t="s">
        <v>514</v>
      </c>
      <c r="B14" s="4">
        <v>11</v>
      </c>
      <c r="C14" s="25" t="s">
        <v>109</v>
      </c>
      <c r="D14" s="17">
        <v>3</v>
      </c>
      <c r="E14" s="24" t="s">
        <v>212</v>
      </c>
    </row>
    <row r="15" spans="1:42" x14ac:dyDescent="0.2">
      <c r="A15" s="66" t="s">
        <v>514</v>
      </c>
      <c r="B15" s="4">
        <v>12</v>
      </c>
      <c r="C15" s="25" t="s">
        <v>92</v>
      </c>
      <c r="D15" s="17">
        <v>3</v>
      </c>
      <c r="E15" s="23" t="s">
        <v>213</v>
      </c>
    </row>
    <row r="16" spans="1:42" x14ac:dyDescent="0.2">
      <c r="A16" s="66" t="s">
        <v>514</v>
      </c>
      <c r="B16" s="4">
        <v>13</v>
      </c>
      <c r="C16" s="25" t="s">
        <v>93</v>
      </c>
      <c r="D16" s="17">
        <v>3</v>
      </c>
      <c r="E16" s="24" t="s">
        <v>214</v>
      </c>
    </row>
    <row r="17" spans="1:5" x14ac:dyDescent="0.2">
      <c r="A17" s="66" t="s">
        <v>514</v>
      </c>
      <c r="B17" s="4">
        <v>14</v>
      </c>
      <c r="C17" s="25" t="s">
        <v>110</v>
      </c>
      <c r="D17" s="17">
        <v>3</v>
      </c>
      <c r="E17" s="24" t="s">
        <v>705</v>
      </c>
    </row>
    <row r="18" spans="1:5" x14ac:dyDescent="0.2">
      <c r="A18" s="66" t="s">
        <v>514</v>
      </c>
      <c r="B18" s="4">
        <v>15</v>
      </c>
      <c r="C18" s="25" t="s">
        <v>215</v>
      </c>
      <c r="D18" s="17">
        <v>3</v>
      </c>
      <c r="E18" s="21" t="s">
        <v>216</v>
      </c>
    </row>
    <row r="19" spans="1:5" ht="24" x14ac:dyDescent="0.2">
      <c r="A19" s="66" t="s">
        <v>514</v>
      </c>
      <c r="B19" s="4">
        <v>16</v>
      </c>
      <c r="C19" s="25" t="s">
        <v>706</v>
      </c>
      <c r="D19" s="17">
        <v>3</v>
      </c>
      <c r="E19" s="23" t="s">
        <v>707</v>
      </c>
    </row>
    <row r="20" spans="1:5" ht="24" x14ac:dyDescent="0.2">
      <c r="A20" s="66" t="s">
        <v>514</v>
      </c>
      <c r="B20" s="4">
        <v>17</v>
      </c>
      <c r="C20" s="25" t="s">
        <v>708</v>
      </c>
      <c r="D20" s="17">
        <v>3</v>
      </c>
      <c r="E20" s="23" t="s">
        <v>709</v>
      </c>
    </row>
    <row r="21" spans="1:5" x14ac:dyDescent="0.2">
      <c r="A21" s="66" t="s">
        <v>514</v>
      </c>
      <c r="B21" s="4">
        <v>18</v>
      </c>
      <c r="C21" s="25" t="s">
        <v>107</v>
      </c>
      <c r="D21" s="17">
        <v>3</v>
      </c>
      <c r="E21" s="21" t="s">
        <v>217</v>
      </c>
    </row>
    <row r="22" spans="1:5" x14ac:dyDescent="0.2">
      <c r="A22" s="66" t="s">
        <v>514</v>
      </c>
      <c r="B22" s="4">
        <v>19</v>
      </c>
      <c r="C22" s="25" t="s">
        <v>94</v>
      </c>
      <c r="D22" s="17">
        <v>3</v>
      </c>
      <c r="E22" s="24" t="s">
        <v>710</v>
      </c>
    </row>
    <row r="23" spans="1:5" x14ac:dyDescent="0.2">
      <c r="A23" s="66" t="s">
        <v>514</v>
      </c>
      <c r="B23" s="4">
        <v>20</v>
      </c>
      <c r="C23" s="25" t="s">
        <v>218</v>
      </c>
      <c r="D23" s="17">
        <v>3</v>
      </c>
      <c r="E23" s="21" t="s">
        <v>219</v>
      </c>
    </row>
    <row r="24" spans="1:5" x14ac:dyDescent="0.2">
      <c r="A24" s="66" t="s">
        <v>514</v>
      </c>
      <c r="B24" s="4">
        <v>21</v>
      </c>
      <c r="C24" s="25" t="s">
        <v>650</v>
      </c>
      <c r="D24" s="17">
        <v>3</v>
      </c>
      <c r="E24" s="24" t="s">
        <v>220</v>
      </c>
    </row>
    <row r="25" spans="1:5" x14ac:dyDescent="0.2">
      <c r="A25" s="66" t="s">
        <v>514</v>
      </c>
      <c r="B25" s="4">
        <v>22</v>
      </c>
      <c r="C25" s="25" t="s">
        <v>29</v>
      </c>
      <c r="D25" s="17">
        <v>3</v>
      </c>
      <c r="E25" s="21" t="s">
        <v>711</v>
      </c>
    </row>
    <row r="26" spans="1:5" x14ac:dyDescent="0.2">
      <c r="A26" s="66" t="s">
        <v>514</v>
      </c>
      <c r="B26" s="4">
        <v>23</v>
      </c>
      <c r="C26" s="25" t="s">
        <v>99</v>
      </c>
      <c r="D26" s="17">
        <v>3</v>
      </c>
      <c r="E26" s="21" t="s">
        <v>221</v>
      </c>
    </row>
    <row r="27" spans="1:5" x14ac:dyDescent="0.2">
      <c r="A27" s="66" t="s">
        <v>516</v>
      </c>
      <c r="B27" s="4">
        <v>24</v>
      </c>
      <c r="C27" s="25" t="s">
        <v>465</v>
      </c>
      <c r="D27" s="66">
        <v>2</v>
      </c>
      <c r="E27" s="21" t="s">
        <v>520</v>
      </c>
    </row>
    <row r="28" spans="1:5" x14ac:dyDescent="0.2">
      <c r="A28" s="66" t="s">
        <v>516</v>
      </c>
      <c r="B28" s="4">
        <v>25</v>
      </c>
      <c r="C28" s="25" t="s">
        <v>655</v>
      </c>
      <c r="D28" s="66">
        <v>2</v>
      </c>
      <c r="E28" s="21" t="s">
        <v>712</v>
      </c>
    </row>
    <row r="29" spans="1:5" x14ac:dyDescent="0.2">
      <c r="A29" s="66" t="s">
        <v>516</v>
      </c>
      <c r="B29" s="4">
        <v>26</v>
      </c>
      <c r="C29" s="25" t="s">
        <v>657</v>
      </c>
      <c r="D29" s="66">
        <v>3</v>
      </c>
      <c r="E29" s="21" t="s">
        <v>713</v>
      </c>
    </row>
    <row r="30" spans="1:5" x14ac:dyDescent="0.2">
      <c r="A30" s="66" t="s">
        <v>516</v>
      </c>
      <c r="B30" s="4">
        <v>27</v>
      </c>
      <c r="C30" s="25" t="s">
        <v>472</v>
      </c>
      <c r="D30" s="66">
        <v>2</v>
      </c>
      <c r="E30" s="21" t="s">
        <v>537</v>
      </c>
    </row>
    <row r="31" spans="1:5" x14ac:dyDescent="0.2">
      <c r="A31" s="66" t="s">
        <v>516</v>
      </c>
      <c r="B31" s="4">
        <v>28</v>
      </c>
      <c r="C31" s="25" t="s">
        <v>474</v>
      </c>
      <c r="D31" s="66">
        <v>2</v>
      </c>
      <c r="E31" s="21" t="s">
        <v>714</v>
      </c>
    </row>
    <row r="32" spans="1:5" x14ac:dyDescent="0.2">
      <c r="A32" s="66" t="s">
        <v>516</v>
      </c>
      <c r="B32" s="4">
        <v>29</v>
      </c>
      <c r="C32" s="25" t="s">
        <v>475</v>
      </c>
      <c r="D32" s="66">
        <v>2</v>
      </c>
      <c r="E32" s="21" t="s">
        <v>543</v>
      </c>
    </row>
    <row r="33" spans="1:5" x14ac:dyDescent="0.2">
      <c r="A33" s="66" t="s">
        <v>516</v>
      </c>
      <c r="B33" s="4">
        <v>30</v>
      </c>
      <c r="C33" s="25" t="s">
        <v>477</v>
      </c>
      <c r="D33" s="66">
        <v>2</v>
      </c>
      <c r="E33" s="21" t="s">
        <v>548</v>
      </c>
    </row>
    <row r="34" spans="1:5" x14ac:dyDescent="0.2">
      <c r="A34" s="66" t="s">
        <v>516</v>
      </c>
      <c r="B34" s="4">
        <v>31</v>
      </c>
      <c r="C34" s="25" t="s">
        <v>478</v>
      </c>
      <c r="D34" s="66">
        <v>2</v>
      </c>
      <c r="E34" s="21" t="s">
        <v>715</v>
      </c>
    </row>
    <row r="35" spans="1:5" x14ac:dyDescent="0.2">
      <c r="A35" s="66" t="s">
        <v>516</v>
      </c>
      <c r="B35" s="4">
        <v>32</v>
      </c>
      <c r="C35" s="25" t="s">
        <v>479</v>
      </c>
      <c r="D35" s="66">
        <v>2</v>
      </c>
      <c r="E35" s="21" t="s">
        <v>550</v>
      </c>
    </row>
    <row r="36" spans="1:5" x14ac:dyDescent="0.2">
      <c r="A36" s="66" t="s">
        <v>516</v>
      </c>
      <c r="B36" s="4">
        <v>33</v>
      </c>
      <c r="C36" s="25" t="s">
        <v>480</v>
      </c>
      <c r="D36" s="66">
        <v>3</v>
      </c>
      <c r="E36" s="21" t="s">
        <v>553</v>
      </c>
    </row>
    <row r="37" spans="1:5" x14ac:dyDescent="0.2">
      <c r="A37" s="66" t="s">
        <v>516</v>
      </c>
      <c r="B37" s="4">
        <v>34</v>
      </c>
      <c r="C37" s="25" t="s">
        <v>511</v>
      </c>
      <c r="D37" s="66">
        <v>3</v>
      </c>
      <c r="E37" s="21" t="s">
        <v>562</v>
      </c>
    </row>
    <row r="38" spans="1:5" x14ac:dyDescent="0.2">
      <c r="A38" s="66" t="s">
        <v>516</v>
      </c>
      <c r="B38" s="4">
        <v>35</v>
      </c>
      <c r="C38" s="25" t="s">
        <v>482</v>
      </c>
      <c r="D38" s="66">
        <v>2</v>
      </c>
      <c r="E38" s="21" t="s">
        <v>716</v>
      </c>
    </row>
    <row r="39" spans="1:5" x14ac:dyDescent="0.2">
      <c r="A39" s="66" t="s">
        <v>516</v>
      </c>
      <c r="B39" s="4">
        <v>36</v>
      </c>
      <c r="C39" s="25" t="s">
        <v>483</v>
      </c>
      <c r="D39" s="66">
        <v>3</v>
      </c>
      <c r="E39" s="21" t="s">
        <v>570</v>
      </c>
    </row>
    <row r="40" spans="1:5" x14ac:dyDescent="0.2">
      <c r="A40" s="66" t="s">
        <v>516</v>
      </c>
      <c r="B40" s="4">
        <v>37</v>
      </c>
      <c r="C40" s="25" t="s">
        <v>484</v>
      </c>
      <c r="D40" s="66">
        <v>3</v>
      </c>
      <c r="E40" s="21" t="s">
        <v>717</v>
      </c>
    </row>
    <row r="41" spans="1:5" x14ac:dyDescent="0.2">
      <c r="A41" s="66" t="s">
        <v>516</v>
      </c>
      <c r="B41" s="4">
        <v>38</v>
      </c>
      <c r="C41" s="25" t="s">
        <v>485</v>
      </c>
      <c r="D41" s="66">
        <v>2</v>
      </c>
      <c r="E41" s="21" t="s">
        <v>608</v>
      </c>
    </row>
    <row r="42" spans="1:5" x14ac:dyDescent="0.2">
      <c r="A42" s="66" t="s">
        <v>516</v>
      </c>
      <c r="B42" s="4">
        <v>39</v>
      </c>
      <c r="C42" s="25" t="s">
        <v>486</v>
      </c>
      <c r="D42" s="66">
        <v>3</v>
      </c>
      <c r="E42" s="21" t="s">
        <v>578</v>
      </c>
    </row>
    <row r="43" spans="1:5" x14ac:dyDescent="0.2">
      <c r="A43" s="66" t="s">
        <v>516</v>
      </c>
      <c r="B43" s="4">
        <v>40</v>
      </c>
      <c r="C43" s="25" t="s">
        <v>487</v>
      </c>
      <c r="D43" s="22">
        <v>3</v>
      </c>
      <c r="E43" s="23" t="s">
        <v>718</v>
      </c>
    </row>
    <row r="44" spans="1:5" x14ac:dyDescent="0.2">
      <c r="A44" s="66" t="s">
        <v>516</v>
      </c>
      <c r="B44" s="4">
        <v>41</v>
      </c>
      <c r="C44" s="25" t="s">
        <v>488</v>
      </c>
      <c r="D44" s="66">
        <v>3</v>
      </c>
      <c r="E44" s="21" t="s">
        <v>719</v>
      </c>
    </row>
    <row r="45" spans="1:5" x14ac:dyDescent="0.2">
      <c r="A45" s="66" t="s">
        <v>516</v>
      </c>
      <c r="B45" s="4">
        <v>42</v>
      </c>
      <c r="C45" s="25" t="s">
        <v>489</v>
      </c>
      <c r="D45" s="66">
        <v>3</v>
      </c>
      <c r="E45" s="21" t="s">
        <v>599</v>
      </c>
    </row>
    <row r="46" spans="1:5" x14ac:dyDescent="0.2">
      <c r="A46" s="66" t="s">
        <v>516</v>
      </c>
      <c r="B46" s="4">
        <v>43</v>
      </c>
      <c r="C46" s="25" t="s">
        <v>490</v>
      </c>
      <c r="D46" s="66">
        <v>2</v>
      </c>
      <c r="E46" s="21" t="s">
        <v>601</v>
      </c>
    </row>
    <row r="47" spans="1:5" x14ac:dyDescent="0.2">
      <c r="A47" s="66" t="s">
        <v>516</v>
      </c>
      <c r="B47" s="4">
        <v>44</v>
      </c>
      <c r="C47" s="25" t="s">
        <v>491</v>
      </c>
      <c r="D47" s="66">
        <v>3</v>
      </c>
      <c r="E47" s="21" t="s">
        <v>607</v>
      </c>
    </row>
    <row r="49" spans="1:5" x14ac:dyDescent="0.25">
      <c r="B49" s="129" t="s">
        <v>27</v>
      </c>
      <c r="C49" s="129"/>
      <c r="D49" s="129"/>
      <c r="E49" s="129"/>
    </row>
    <row r="50" spans="1:5" x14ac:dyDescent="0.25">
      <c r="A50" s="66" t="s">
        <v>514</v>
      </c>
      <c r="B50" s="130" t="s">
        <v>609</v>
      </c>
      <c r="C50" s="130"/>
      <c r="D50" s="130"/>
      <c r="E50" s="130"/>
    </row>
    <row r="51" spans="1:5" x14ac:dyDescent="0.25">
      <c r="A51" s="66" t="s">
        <v>516</v>
      </c>
      <c r="B51" s="122" t="s">
        <v>615</v>
      </c>
      <c r="C51" s="123"/>
      <c r="D51" s="123"/>
      <c r="E51" s="124"/>
    </row>
    <row r="52" spans="1:5" x14ac:dyDescent="0.25">
      <c r="B52" s="128" t="s">
        <v>28</v>
      </c>
      <c r="C52" s="128"/>
      <c r="D52" s="128"/>
      <c r="E52" s="128"/>
    </row>
    <row r="53" spans="1:5" x14ac:dyDescent="0.25">
      <c r="B53" s="125"/>
      <c r="C53" s="125"/>
      <c r="D53" s="125"/>
      <c r="E53" s="125"/>
    </row>
  </sheetData>
  <mergeCells count="10">
    <mergeCell ref="A1:A3"/>
    <mergeCell ref="B51:E51"/>
    <mergeCell ref="B52:E52"/>
    <mergeCell ref="B53:E53"/>
    <mergeCell ref="B1:B3"/>
    <mergeCell ref="C1:C3"/>
    <mergeCell ref="D1:E1"/>
    <mergeCell ref="D2:E2"/>
    <mergeCell ref="B49:E49"/>
    <mergeCell ref="B50:E5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0"/>
  <sheetViews>
    <sheetView topLeftCell="A18" workbookViewId="0">
      <selection activeCell="E44" sqref="E44"/>
    </sheetView>
  </sheetViews>
  <sheetFormatPr baseColWidth="10" defaultRowHeight="12" x14ac:dyDescent="0.25"/>
  <cols>
    <col min="1" max="1" width="6.140625" style="3" customWidth="1"/>
    <col min="2" max="2" width="4.5703125" style="3" customWidth="1"/>
    <col min="3" max="3" width="15.42578125" style="3" bestFit="1" customWidth="1"/>
    <col min="4" max="4" width="9" style="3" bestFit="1" customWidth="1"/>
    <col min="5" max="5" width="180.7109375" style="3" customWidth="1"/>
    <col min="6" max="6" width="8.42578125" style="3" customWidth="1"/>
    <col min="7" max="10" width="2" style="3" bestFit="1" customWidth="1"/>
    <col min="11" max="42" width="3" style="3" bestFit="1" customWidth="1"/>
    <col min="43" max="16384" width="11.42578125" style="3"/>
  </cols>
  <sheetData>
    <row r="1" spans="1:42" ht="24" customHeight="1" x14ac:dyDescent="0.25">
      <c r="A1" s="104" t="s">
        <v>515</v>
      </c>
      <c r="B1" s="104" t="s">
        <v>2</v>
      </c>
      <c r="C1" s="104" t="s">
        <v>0</v>
      </c>
      <c r="D1" s="127" t="s">
        <v>117</v>
      </c>
      <c r="E1" s="127"/>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2" x14ac:dyDescent="0.25">
      <c r="A2" s="104"/>
      <c r="B2" s="104"/>
      <c r="C2" s="104"/>
      <c r="D2" s="126" t="s">
        <v>26</v>
      </c>
      <c r="E2" s="126"/>
    </row>
    <row r="3" spans="1:42" x14ac:dyDescent="0.25">
      <c r="A3" s="104"/>
      <c r="B3" s="104"/>
      <c r="C3" s="104"/>
      <c r="D3" s="18" t="s">
        <v>24</v>
      </c>
      <c r="E3" s="18" t="s">
        <v>25</v>
      </c>
    </row>
    <row r="4" spans="1:42" x14ac:dyDescent="0.2">
      <c r="A4" s="66" t="s">
        <v>514</v>
      </c>
      <c r="B4" s="4">
        <v>1</v>
      </c>
      <c r="C4" s="25" t="s">
        <v>53</v>
      </c>
      <c r="D4" s="17">
        <v>1</v>
      </c>
      <c r="E4" s="23" t="s">
        <v>720</v>
      </c>
    </row>
    <row r="5" spans="1:42" x14ac:dyDescent="0.2">
      <c r="A5" s="66" t="s">
        <v>514</v>
      </c>
      <c r="B5" s="4">
        <v>2</v>
      </c>
      <c r="C5" s="25" t="s">
        <v>699</v>
      </c>
      <c r="D5" s="17">
        <v>2</v>
      </c>
      <c r="E5" s="24" t="s">
        <v>222</v>
      </c>
    </row>
    <row r="6" spans="1:42" x14ac:dyDescent="0.2">
      <c r="A6" s="66" t="s">
        <v>514</v>
      </c>
      <c r="B6" s="4">
        <v>3</v>
      </c>
      <c r="C6" s="25" t="s">
        <v>91</v>
      </c>
      <c r="D6" s="17">
        <v>2</v>
      </c>
      <c r="E6" s="21" t="s">
        <v>223</v>
      </c>
    </row>
    <row r="7" spans="1:42" x14ac:dyDescent="0.2">
      <c r="A7" s="66" t="s">
        <v>514</v>
      </c>
      <c r="B7" s="4">
        <v>4</v>
      </c>
      <c r="C7" s="25" t="s">
        <v>92</v>
      </c>
      <c r="D7" s="17">
        <v>2</v>
      </c>
      <c r="E7" s="21" t="s">
        <v>224</v>
      </c>
    </row>
    <row r="8" spans="1:42" x14ac:dyDescent="0.2">
      <c r="A8" s="66" t="s">
        <v>514</v>
      </c>
      <c r="B8" s="4">
        <v>5</v>
      </c>
      <c r="C8" s="25" t="s">
        <v>110</v>
      </c>
      <c r="D8" s="17">
        <v>2</v>
      </c>
      <c r="E8" s="24" t="s">
        <v>225</v>
      </c>
    </row>
    <row r="9" spans="1:42" x14ac:dyDescent="0.2">
      <c r="A9" s="66" t="s">
        <v>514</v>
      </c>
      <c r="B9" s="4">
        <v>6</v>
      </c>
      <c r="C9" s="25" t="s">
        <v>215</v>
      </c>
      <c r="D9" s="17">
        <v>2</v>
      </c>
      <c r="E9" s="23" t="s">
        <v>721</v>
      </c>
    </row>
    <row r="10" spans="1:42" ht="24" x14ac:dyDescent="0.2">
      <c r="A10" s="66" t="s">
        <v>514</v>
      </c>
      <c r="B10" s="4">
        <v>7</v>
      </c>
      <c r="C10" s="25" t="s">
        <v>706</v>
      </c>
      <c r="D10" s="17">
        <v>2</v>
      </c>
      <c r="E10" s="23" t="s">
        <v>722</v>
      </c>
    </row>
    <row r="11" spans="1:42" x14ac:dyDescent="0.2">
      <c r="A11" s="66" t="s">
        <v>514</v>
      </c>
      <c r="B11" s="4">
        <v>8</v>
      </c>
      <c r="C11" s="25" t="s">
        <v>226</v>
      </c>
      <c r="D11" s="17">
        <v>2</v>
      </c>
      <c r="E11" s="21" t="s">
        <v>227</v>
      </c>
    </row>
    <row r="12" spans="1:42" ht="24" x14ac:dyDescent="0.2">
      <c r="A12" s="66" t="s">
        <v>514</v>
      </c>
      <c r="B12" s="4">
        <v>9</v>
      </c>
      <c r="C12" s="25" t="s">
        <v>105</v>
      </c>
      <c r="D12" s="17">
        <v>2</v>
      </c>
      <c r="E12" s="23" t="s">
        <v>723</v>
      </c>
    </row>
    <row r="13" spans="1:42" x14ac:dyDescent="0.2">
      <c r="A13" s="66" t="s">
        <v>514</v>
      </c>
      <c r="B13" s="4">
        <v>10</v>
      </c>
      <c r="C13" s="25" t="s">
        <v>107</v>
      </c>
      <c r="D13" s="17">
        <v>2</v>
      </c>
      <c r="E13" s="23" t="s">
        <v>724</v>
      </c>
    </row>
    <row r="14" spans="1:42" x14ac:dyDescent="0.2">
      <c r="A14" s="66" t="s">
        <v>514</v>
      </c>
      <c r="B14" s="4">
        <v>11</v>
      </c>
      <c r="C14" s="25" t="s">
        <v>89</v>
      </c>
      <c r="D14" s="17">
        <v>2</v>
      </c>
      <c r="E14" s="21" t="s">
        <v>228</v>
      </c>
    </row>
    <row r="15" spans="1:42" x14ac:dyDescent="0.2">
      <c r="A15" s="66" t="s">
        <v>514</v>
      </c>
      <c r="B15" s="4">
        <v>12</v>
      </c>
      <c r="C15" s="25" t="s">
        <v>626</v>
      </c>
      <c r="D15" s="17">
        <v>2</v>
      </c>
      <c r="E15" s="21" t="s">
        <v>229</v>
      </c>
    </row>
    <row r="16" spans="1:42" x14ac:dyDescent="0.2">
      <c r="A16" s="66" t="s">
        <v>514</v>
      </c>
      <c r="B16" s="4">
        <v>13</v>
      </c>
      <c r="C16" s="25" t="s">
        <v>651</v>
      </c>
      <c r="D16" s="17">
        <v>2</v>
      </c>
      <c r="E16" s="23" t="s">
        <v>725</v>
      </c>
    </row>
    <row r="17" spans="1:5" x14ac:dyDescent="0.2">
      <c r="A17" s="66" t="s">
        <v>514</v>
      </c>
      <c r="B17" s="4">
        <v>14</v>
      </c>
      <c r="C17" s="25" t="s">
        <v>101</v>
      </c>
      <c r="D17" s="17">
        <v>2</v>
      </c>
      <c r="E17" s="21" t="s">
        <v>726</v>
      </c>
    </row>
    <row r="18" spans="1:5" x14ac:dyDescent="0.2">
      <c r="A18" s="66" t="s">
        <v>514</v>
      </c>
      <c r="B18" s="4">
        <v>15</v>
      </c>
      <c r="C18" s="25" t="s">
        <v>671</v>
      </c>
      <c r="D18" s="17">
        <v>2</v>
      </c>
      <c r="E18" s="21" t="s">
        <v>230</v>
      </c>
    </row>
    <row r="19" spans="1:5" x14ac:dyDescent="0.2">
      <c r="A19" s="66" t="s">
        <v>514</v>
      </c>
      <c r="B19" s="4">
        <v>16</v>
      </c>
      <c r="C19" s="25" t="s">
        <v>622</v>
      </c>
      <c r="D19" s="17">
        <v>3</v>
      </c>
      <c r="E19" s="21" t="s">
        <v>727</v>
      </c>
    </row>
    <row r="20" spans="1:5" x14ac:dyDescent="0.2">
      <c r="A20" s="66" t="s">
        <v>514</v>
      </c>
      <c r="B20" s="4">
        <v>17</v>
      </c>
      <c r="C20" s="25" t="s">
        <v>109</v>
      </c>
      <c r="D20" s="17">
        <v>3</v>
      </c>
      <c r="E20" s="24" t="s">
        <v>728</v>
      </c>
    </row>
    <row r="21" spans="1:5" ht="24" x14ac:dyDescent="0.2">
      <c r="A21" s="66" t="s">
        <v>514</v>
      </c>
      <c r="B21" s="4">
        <v>18</v>
      </c>
      <c r="C21" s="25" t="s">
        <v>708</v>
      </c>
      <c r="D21" s="17">
        <v>3</v>
      </c>
      <c r="E21" s="23" t="s">
        <v>729</v>
      </c>
    </row>
    <row r="22" spans="1:5" x14ac:dyDescent="0.2">
      <c r="A22" s="66" t="s">
        <v>514</v>
      </c>
      <c r="B22" s="4">
        <v>19</v>
      </c>
      <c r="C22" s="25" t="s">
        <v>730</v>
      </c>
      <c r="D22" s="17">
        <v>3</v>
      </c>
      <c r="E22" s="21" t="s">
        <v>231</v>
      </c>
    </row>
    <row r="23" spans="1:5" x14ac:dyDescent="0.2">
      <c r="A23" s="66" t="s">
        <v>514</v>
      </c>
      <c r="B23" s="4">
        <v>20</v>
      </c>
      <c r="C23" s="25" t="s">
        <v>94</v>
      </c>
      <c r="D23" s="17">
        <v>3</v>
      </c>
      <c r="E23" s="21" t="s">
        <v>232</v>
      </c>
    </row>
    <row r="24" spans="1:5" x14ac:dyDescent="0.2">
      <c r="A24" s="66" t="s">
        <v>514</v>
      </c>
      <c r="B24" s="4">
        <v>21</v>
      </c>
      <c r="C24" s="25" t="s">
        <v>218</v>
      </c>
      <c r="D24" s="17">
        <v>3</v>
      </c>
      <c r="E24" s="21" t="s">
        <v>233</v>
      </c>
    </row>
    <row r="25" spans="1:5" x14ac:dyDescent="0.2">
      <c r="A25" s="66" t="s">
        <v>514</v>
      </c>
      <c r="B25" s="4">
        <v>22</v>
      </c>
      <c r="C25" s="25" t="s">
        <v>650</v>
      </c>
      <c r="D25" s="17">
        <v>3</v>
      </c>
      <c r="E25" s="21" t="s">
        <v>731</v>
      </c>
    </row>
    <row r="26" spans="1:5" x14ac:dyDescent="0.2">
      <c r="A26" s="66" t="s">
        <v>514</v>
      </c>
      <c r="B26" s="4">
        <v>23</v>
      </c>
      <c r="C26" s="25" t="s">
        <v>99</v>
      </c>
      <c r="D26" s="17">
        <v>3</v>
      </c>
      <c r="E26" s="24" t="s">
        <v>732</v>
      </c>
    </row>
    <row r="27" spans="1:5" x14ac:dyDescent="0.2">
      <c r="A27" s="66" t="s">
        <v>516</v>
      </c>
      <c r="B27" s="4">
        <v>24</v>
      </c>
      <c r="C27" s="74" t="s">
        <v>676</v>
      </c>
      <c r="D27" s="66">
        <v>3</v>
      </c>
      <c r="E27" s="23" t="s">
        <v>517</v>
      </c>
    </row>
    <row r="28" spans="1:5" x14ac:dyDescent="0.2">
      <c r="A28" s="66" t="s">
        <v>516</v>
      </c>
      <c r="B28" s="4">
        <v>25</v>
      </c>
      <c r="C28" s="25" t="s">
        <v>465</v>
      </c>
      <c r="D28" s="66">
        <v>2</v>
      </c>
      <c r="E28" s="23" t="s">
        <v>521</v>
      </c>
    </row>
    <row r="29" spans="1:5" x14ac:dyDescent="0.2">
      <c r="A29" s="66" t="s">
        <v>516</v>
      </c>
      <c r="B29" s="4">
        <v>26</v>
      </c>
      <c r="C29" s="25" t="s">
        <v>655</v>
      </c>
      <c r="D29" s="66">
        <v>1</v>
      </c>
      <c r="E29" s="23" t="s">
        <v>733</v>
      </c>
    </row>
    <row r="30" spans="1:5" x14ac:dyDescent="0.2">
      <c r="A30" s="66" t="s">
        <v>516</v>
      </c>
      <c r="B30" s="4">
        <v>27</v>
      </c>
      <c r="C30" s="25" t="s">
        <v>657</v>
      </c>
      <c r="D30" s="66">
        <v>3</v>
      </c>
      <c r="E30" s="23" t="s">
        <v>734</v>
      </c>
    </row>
    <row r="31" spans="1:5" x14ac:dyDescent="0.2">
      <c r="A31" s="66" t="s">
        <v>516</v>
      </c>
      <c r="B31" s="4">
        <v>28</v>
      </c>
      <c r="C31" s="25" t="s">
        <v>472</v>
      </c>
      <c r="D31" s="66">
        <v>2</v>
      </c>
      <c r="E31" s="23" t="s">
        <v>538</v>
      </c>
    </row>
    <row r="32" spans="1:5" x14ac:dyDescent="0.2">
      <c r="A32" s="66" t="s">
        <v>516</v>
      </c>
      <c r="B32" s="4">
        <v>29</v>
      </c>
      <c r="C32" s="25" t="s">
        <v>474</v>
      </c>
      <c r="D32" s="66">
        <v>2</v>
      </c>
      <c r="E32" s="23" t="s">
        <v>541</v>
      </c>
    </row>
    <row r="33" spans="1:6" x14ac:dyDescent="0.2">
      <c r="A33" s="66" t="s">
        <v>516</v>
      </c>
      <c r="B33" s="4">
        <v>30</v>
      </c>
      <c r="C33" s="25" t="s">
        <v>475</v>
      </c>
      <c r="D33" s="66">
        <v>2</v>
      </c>
      <c r="E33" s="23" t="s">
        <v>544</v>
      </c>
    </row>
    <row r="34" spans="1:6" x14ac:dyDescent="0.2">
      <c r="A34" s="66" t="s">
        <v>516</v>
      </c>
      <c r="B34" s="4">
        <v>31</v>
      </c>
      <c r="C34" s="25" t="s">
        <v>476</v>
      </c>
      <c r="D34" s="66">
        <v>3</v>
      </c>
      <c r="E34" s="23" t="s">
        <v>547</v>
      </c>
    </row>
    <row r="35" spans="1:6" x14ac:dyDescent="0.2">
      <c r="A35" s="66" t="s">
        <v>516</v>
      </c>
      <c r="B35" s="4">
        <v>32</v>
      </c>
      <c r="C35" s="25" t="s">
        <v>479</v>
      </c>
      <c r="D35" s="66">
        <v>2</v>
      </c>
      <c r="E35" s="23" t="s">
        <v>735</v>
      </c>
    </row>
    <row r="36" spans="1:6" x14ac:dyDescent="0.2">
      <c r="A36" s="66" t="s">
        <v>516</v>
      </c>
      <c r="B36" s="4">
        <v>33</v>
      </c>
      <c r="C36" s="25" t="s">
        <v>480</v>
      </c>
      <c r="D36" s="66">
        <v>3</v>
      </c>
      <c r="E36" s="23" t="s">
        <v>736</v>
      </c>
    </row>
    <row r="37" spans="1:6" x14ac:dyDescent="0.2">
      <c r="A37" s="66" t="s">
        <v>516</v>
      </c>
      <c r="B37" s="4">
        <v>34</v>
      </c>
      <c r="C37" s="25" t="s">
        <v>482</v>
      </c>
      <c r="D37" s="66">
        <v>2</v>
      </c>
      <c r="E37" s="23" t="s">
        <v>737</v>
      </c>
    </row>
    <row r="38" spans="1:6" x14ac:dyDescent="0.2">
      <c r="A38" s="66" t="s">
        <v>516</v>
      </c>
      <c r="B38" s="4">
        <v>35</v>
      </c>
      <c r="C38" s="25" t="s">
        <v>483</v>
      </c>
      <c r="D38" s="66">
        <v>3</v>
      </c>
      <c r="E38" s="23" t="s">
        <v>571</v>
      </c>
    </row>
    <row r="39" spans="1:6" x14ac:dyDescent="0.2">
      <c r="A39" s="66" t="s">
        <v>516</v>
      </c>
      <c r="B39" s="4">
        <v>36</v>
      </c>
      <c r="C39" s="25" t="s">
        <v>484</v>
      </c>
      <c r="D39" s="66">
        <v>3</v>
      </c>
      <c r="E39" s="23" t="s">
        <v>572</v>
      </c>
    </row>
    <row r="40" spans="1:6" x14ac:dyDescent="0.2">
      <c r="A40" s="66" t="s">
        <v>516</v>
      </c>
      <c r="B40" s="4">
        <v>37</v>
      </c>
      <c r="C40" s="25" t="s">
        <v>486</v>
      </c>
      <c r="D40" s="66">
        <v>2</v>
      </c>
      <c r="E40" s="23" t="s">
        <v>738</v>
      </c>
    </row>
    <row r="41" spans="1:6" x14ac:dyDescent="0.2">
      <c r="A41" s="66" t="s">
        <v>516</v>
      </c>
      <c r="B41" s="4">
        <v>38</v>
      </c>
      <c r="C41" s="25" t="s">
        <v>487</v>
      </c>
      <c r="D41" s="66">
        <v>2</v>
      </c>
      <c r="E41" s="23" t="s">
        <v>585</v>
      </c>
    </row>
    <row r="42" spans="1:6" x14ac:dyDescent="0.2">
      <c r="A42" s="66" t="s">
        <v>516</v>
      </c>
      <c r="B42" s="4">
        <v>39</v>
      </c>
      <c r="C42" s="25" t="s">
        <v>489</v>
      </c>
      <c r="D42" s="66">
        <v>2</v>
      </c>
      <c r="E42" s="23" t="s">
        <v>600</v>
      </c>
    </row>
    <row r="43" spans="1:6" x14ac:dyDescent="0.2">
      <c r="A43" s="66" t="s">
        <v>516</v>
      </c>
      <c r="B43" s="4">
        <v>40</v>
      </c>
      <c r="C43" s="25" t="s">
        <v>490</v>
      </c>
      <c r="D43" s="66">
        <v>2</v>
      </c>
      <c r="E43" s="23" t="s">
        <v>602</v>
      </c>
    </row>
    <row r="44" spans="1:6" x14ac:dyDescent="0.2">
      <c r="A44" s="66" t="s">
        <v>516</v>
      </c>
      <c r="B44" s="4">
        <v>41</v>
      </c>
      <c r="C44" s="25" t="s">
        <v>491</v>
      </c>
      <c r="D44" s="66">
        <v>3</v>
      </c>
      <c r="E44" s="23" t="s">
        <v>739</v>
      </c>
    </row>
    <row r="46" spans="1:6" x14ac:dyDescent="0.25">
      <c r="B46" s="129" t="s">
        <v>27</v>
      </c>
      <c r="C46" s="129"/>
      <c r="D46" s="129"/>
      <c r="E46" s="129"/>
    </row>
    <row r="47" spans="1:6" x14ac:dyDescent="0.25">
      <c r="A47" s="66" t="s">
        <v>514</v>
      </c>
      <c r="B47" s="130" t="s">
        <v>405</v>
      </c>
      <c r="C47" s="130"/>
      <c r="D47" s="130"/>
      <c r="E47" s="130"/>
    </row>
    <row r="48" spans="1:6" x14ac:dyDescent="0.25">
      <c r="A48" s="66" t="s">
        <v>516</v>
      </c>
      <c r="B48" s="122" t="s">
        <v>616</v>
      </c>
      <c r="C48" s="123"/>
      <c r="D48" s="123"/>
      <c r="E48" s="124"/>
      <c r="F48" s="3" t="s">
        <v>610</v>
      </c>
    </row>
    <row r="49" spans="2:5" x14ac:dyDescent="0.25">
      <c r="B49" s="128" t="s">
        <v>28</v>
      </c>
      <c r="C49" s="128"/>
      <c r="D49" s="128"/>
      <c r="E49" s="128"/>
    </row>
    <row r="50" spans="2:5" x14ac:dyDescent="0.25">
      <c r="B50" s="125"/>
      <c r="C50" s="125"/>
      <c r="D50" s="125"/>
      <c r="E50" s="125"/>
    </row>
  </sheetData>
  <mergeCells count="10">
    <mergeCell ref="A1:A3"/>
    <mergeCell ref="B48:E48"/>
    <mergeCell ref="B49:E49"/>
    <mergeCell ref="B50:E50"/>
    <mergeCell ref="B1:B3"/>
    <mergeCell ref="C1:C3"/>
    <mergeCell ref="D1:E1"/>
    <mergeCell ref="D2:E2"/>
    <mergeCell ref="B46:E46"/>
    <mergeCell ref="B47:E4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44</vt:i4>
      </vt:variant>
    </vt:vector>
  </HeadingPairs>
  <TitlesOfParts>
    <vt:vector size="44" baseType="lpstr">
      <vt:lpstr>Asistencia</vt:lpstr>
      <vt:lpstr>Resultado Autoevaluación </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P23</vt:lpstr>
      <vt:lpstr>P24</vt:lpstr>
      <vt:lpstr>P25</vt:lpstr>
      <vt:lpstr>P26</vt:lpstr>
      <vt:lpstr>P27</vt:lpstr>
      <vt:lpstr>P28</vt:lpstr>
      <vt:lpstr>P29</vt:lpstr>
      <vt:lpstr>P30</vt:lpstr>
      <vt:lpstr>P31</vt:lpstr>
      <vt:lpstr>P32</vt:lpstr>
      <vt:lpstr>P33</vt:lpstr>
      <vt:lpstr>P34</vt:lpstr>
      <vt:lpstr>P35</vt:lpstr>
      <vt:lpstr>P36</vt:lpstr>
      <vt:lpstr>P37</vt:lpstr>
      <vt:lpstr>P38</vt:lpstr>
      <vt:lpstr>P39</vt:lpstr>
      <vt:lpstr>P40</vt:lpstr>
      <vt:lpstr>P41</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Ultimate</dc:creator>
  <cp:lastModifiedBy>Osvaldo Quintanilla</cp:lastModifiedBy>
  <dcterms:created xsi:type="dcterms:W3CDTF">2016-06-29T03:43:26Z</dcterms:created>
  <dcterms:modified xsi:type="dcterms:W3CDTF">2016-07-22T22:31:56Z</dcterms:modified>
</cp:coreProperties>
</file>